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栄区バドミントン協会2020～\2024\第35回混合戦・シングルス戦\"/>
    </mc:Choice>
  </mc:AlternateContent>
  <xr:revisionPtr revIDLastSave="0" documentId="8_{CCBAADCD-90CA-4347-A69A-00EFFAB8B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5" r:id="rId1"/>
  </sheets>
  <definedNames>
    <definedName name="_xlnm.Print_Area" localSheetId="0">参加申込書!$A$1:$AZ$69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5" i="5" l="1"/>
  <c r="CE25" i="5" s="1"/>
  <c r="CF25" i="5" s="1"/>
  <c r="BR25" i="5"/>
  <c r="BF25" i="5"/>
  <c r="BE25" i="5"/>
  <c r="BD25" i="5"/>
  <c r="CD24" i="5"/>
  <c r="CE24" i="5" s="1"/>
  <c r="CF24" i="5" s="1"/>
  <c r="BR24" i="5"/>
  <c r="BF24" i="5"/>
  <c r="BE24" i="5"/>
  <c r="BD24" i="5"/>
  <c r="CD23" i="5"/>
  <c r="CE23" i="5" s="1"/>
  <c r="CF23" i="5" s="1"/>
  <c r="BR23" i="5"/>
  <c r="BF23" i="5"/>
  <c r="BE23" i="5"/>
  <c r="BD23" i="5"/>
  <c r="CD22" i="5"/>
  <c r="CE22" i="5" s="1"/>
  <c r="CF22" i="5" s="1"/>
  <c r="BR22" i="5"/>
  <c r="BF22" i="5"/>
  <c r="BE22" i="5"/>
  <c r="BD22" i="5"/>
  <c r="CD21" i="5"/>
  <c r="CE21" i="5" s="1"/>
  <c r="CF21" i="5" s="1"/>
  <c r="BR21" i="5"/>
  <c r="BF21" i="5"/>
  <c r="BE21" i="5"/>
  <c r="BD21" i="5"/>
  <c r="CD20" i="5"/>
  <c r="CE20" i="5" s="1"/>
  <c r="CF20" i="5" s="1"/>
  <c r="BR20" i="5"/>
  <c r="BF20" i="5"/>
  <c r="BE20" i="5"/>
  <c r="BD20" i="5"/>
  <c r="CD19" i="5"/>
  <c r="CE19" i="5" s="1"/>
  <c r="CF19" i="5" s="1"/>
  <c r="BR19" i="5"/>
  <c r="BF19" i="5"/>
  <c r="BE19" i="5"/>
  <c r="BD19" i="5"/>
  <c r="CD18" i="5"/>
  <c r="CE18" i="5" s="1"/>
  <c r="CF18" i="5" s="1"/>
  <c r="BR18" i="5"/>
  <c r="BF18" i="5"/>
  <c r="BE18" i="5"/>
  <c r="BD18" i="5"/>
  <c r="CD17" i="5"/>
  <c r="CE17" i="5" s="1"/>
  <c r="CF17" i="5" s="1"/>
  <c r="BR17" i="5"/>
  <c r="BF17" i="5"/>
  <c r="BE17" i="5"/>
  <c r="BD17" i="5"/>
  <c r="CD16" i="5"/>
  <c r="CE16" i="5" s="1"/>
  <c r="CF16" i="5" s="1"/>
  <c r="BR16" i="5"/>
  <c r="BF16" i="5"/>
  <c r="BE16" i="5"/>
  <c r="BD16" i="5"/>
  <c r="BF15" i="5"/>
  <c r="BR15" i="5"/>
  <c r="CD15" i="5"/>
  <c r="CE15" i="5" s="1"/>
  <c r="CF15" i="5" s="1"/>
  <c r="BE15" i="5"/>
  <c r="BD15" i="5"/>
  <c r="CD14" i="5"/>
  <c r="CE14" i="5" s="1"/>
  <c r="CF14" i="5" s="1"/>
  <c r="BR14" i="5"/>
  <c r="BF14" i="5"/>
  <c r="BE14" i="5"/>
  <c r="BD14" i="5"/>
  <c r="CD13" i="5"/>
  <c r="CE13" i="5" s="1"/>
  <c r="CF13" i="5" s="1"/>
  <c r="BR13" i="5"/>
  <c r="BF13" i="5"/>
  <c r="BE13" i="5"/>
  <c r="BD13" i="5"/>
  <c r="CD12" i="5"/>
  <c r="CE12" i="5" s="1"/>
  <c r="CF12" i="5" s="1"/>
  <c r="BR12" i="5"/>
  <c r="BF12" i="5"/>
  <c r="BE12" i="5"/>
  <c r="BD12" i="5"/>
  <c r="BE11" i="5"/>
  <c r="BD11" i="5"/>
  <c r="CD11" i="5" l="1"/>
  <c r="CE11" i="5" s="1"/>
  <c r="BR11" i="5"/>
  <c r="Y59" i="5"/>
  <c r="Y60" i="5"/>
  <c r="Y61" i="5"/>
  <c r="Y58" i="5"/>
  <c r="BF11" i="5"/>
  <c r="CF11" i="5" l="1"/>
  <c r="Y62" i="5" l="1"/>
</calcChain>
</file>

<file path=xl/sharedStrings.xml><?xml version="1.0" encoding="utf-8"?>
<sst xmlns="http://schemas.openxmlformats.org/spreadsheetml/2006/main" count="85" uniqueCount="50">
  <si>
    <t>円</t>
    <rPh sb="0" eb="1">
      <t>エン</t>
    </rPh>
    <phoneticPr fontId="2"/>
  </si>
  <si>
    <t>名</t>
    <rPh sb="0" eb="1">
      <t>ナ</t>
    </rPh>
    <phoneticPr fontId="2"/>
  </si>
  <si>
    <t>名</t>
    <rPh sb="0" eb="1">
      <t>メイ</t>
    </rPh>
    <phoneticPr fontId="2"/>
  </si>
  <si>
    <t>栄区民バドミントン大会</t>
    <rPh sb="0" eb="2">
      <t>サカエク</t>
    </rPh>
    <rPh sb="2" eb="3">
      <t>ミン</t>
    </rPh>
    <rPh sb="9" eb="11">
      <t>タイカイ</t>
    </rPh>
    <phoneticPr fontId="2"/>
  </si>
  <si>
    <t>登録ランク</t>
    <rPh sb="0" eb="2">
      <t>トウロク</t>
    </rPh>
    <phoneticPr fontId="2"/>
  </si>
  <si>
    <t>×</t>
    <phoneticPr fontId="2"/>
  </si>
  <si>
    <t>＝</t>
    <phoneticPr fontId="2"/>
  </si>
  <si>
    <t>エントリークラス</t>
    <phoneticPr fontId="2"/>
  </si>
  <si>
    <t>栄区会員非登録者(男子)</t>
    <rPh sb="0" eb="2">
      <t>サカエク</t>
    </rPh>
    <rPh sb="2" eb="4">
      <t>カイイン</t>
    </rPh>
    <rPh sb="4" eb="5">
      <t>ヒ</t>
    </rPh>
    <rPh sb="5" eb="8">
      <t>トウロクシャ</t>
    </rPh>
    <rPh sb="9" eb="11">
      <t>ダンシ</t>
    </rPh>
    <phoneticPr fontId="2"/>
  </si>
  <si>
    <t>栄区会員非登録者(女子)</t>
    <rPh sb="9" eb="11">
      <t>ジョシ</t>
    </rPh>
    <phoneticPr fontId="2"/>
  </si>
  <si>
    <t>代表者：</t>
    <phoneticPr fontId="2"/>
  </si>
  <si>
    <t>電  話：</t>
    <phoneticPr fontId="2"/>
  </si>
  <si>
    <t>栄区会員
登録状況</t>
    <rPh sb="0" eb="2">
      <t>サカエク</t>
    </rPh>
    <rPh sb="2" eb="4">
      <t>カイイン</t>
    </rPh>
    <phoneticPr fontId="2"/>
  </si>
  <si>
    <t>在籍クラブ
所在地
(市・区まで)</t>
    <phoneticPr fontId="2"/>
  </si>
  <si>
    <t>男女別</t>
    <rPh sb="0" eb="2">
      <t>ダンジョ</t>
    </rPh>
    <rPh sb="2" eb="3">
      <t>ベツ</t>
    </rPh>
    <phoneticPr fontId="2"/>
  </si>
  <si>
    <t>〇　1枚で記載できない場合は、本シートをコピーして使用してください。</t>
    <rPh sb="3" eb="4">
      <t>マイ</t>
    </rPh>
    <rPh sb="5" eb="7">
      <t>キサイ</t>
    </rPh>
    <rPh sb="11" eb="13">
      <t>バアイ</t>
    </rPh>
    <rPh sb="15" eb="16">
      <t>ホン</t>
    </rPh>
    <rPh sb="25" eb="27">
      <t>シヨウ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</si>
  <si>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</si>
  <si>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</si>
  <si>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</si>
  <si>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</si>
  <si>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ＳＡ</t>
    <phoneticPr fontId="2"/>
  </si>
  <si>
    <t>氏名</t>
    <rPh sb="0" eb="2">
      <t>シメイ</t>
    </rPh>
    <phoneticPr fontId="2"/>
  </si>
  <si>
    <t>年齢</t>
    <phoneticPr fontId="2"/>
  </si>
  <si>
    <t>栄区会員登録者(男子)</t>
    <rPh sb="4" eb="6">
      <t>トウロク</t>
    </rPh>
    <rPh sb="6" eb="7">
      <t>シャ</t>
    </rPh>
    <rPh sb="8" eb="10">
      <t>ダンシ</t>
    </rPh>
    <phoneticPr fontId="2"/>
  </si>
  <si>
    <t>栄区会員登録者(女子)</t>
    <rPh sb="8" eb="10">
      <t>ジョシ</t>
    </rPh>
    <phoneticPr fontId="2"/>
  </si>
  <si>
    <t>〇　参加申込書に、参加者すべての「在籍クラブ所在地」欄を追加しております。ご協力をお願いします。</t>
    <rPh sb="2" eb="4">
      <t>サンカ</t>
    </rPh>
    <rPh sb="4" eb="7">
      <t>モウシコミショ</t>
    </rPh>
    <rPh sb="9" eb="11">
      <t>サンカ</t>
    </rPh>
    <rPh sb="11" eb="12">
      <t>シャ</t>
    </rPh>
    <rPh sb="17" eb="19">
      <t>ザイセキ</t>
    </rPh>
    <rPh sb="22" eb="25">
      <t>ショザイチ</t>
    </rPh>
    <rPh sb="26" eb="27">
      <t>ラン</t>
    </rPh>
    <rPh sb="28" eb="30">
      <t>ツイカ</t>
    </rPh>
    <phoneticPr fontId="2"/>
  </si>
  <si>
    <t>〇　お申し込みはこの書式（Excel）のままでお願いします。（PDFなど、他の書式での申し込みはご遠慮ください。）</t>
    <rPh sb="3" eb="4">
      <t>モウ</t>
    </rPh>
    <rPh sb="5" eb="6">
      <t>コ</t>
    </rPh>
    <rPh sb="10" eb="12">
      <t>ショシキ</t>
    </rPh>
    <rPh sb="24" eb="25">
      <t>ネガ</t>
    </rPh>
    <rPh sb="37" eb="38">
      <t>タ</t>
    </rPh>
    <rPh sb="39" eb="41">
      <t>ショシキ</t>
    </rPh>
    <rPh sb="43" eb="44">
      <t>モウ</t>
    </rPh>
    <rPh sb="45" eb="46">
      <t>コ</t>
    </rPh>
    <rPh sb="49" eb="51">
      <t>エンリョ</t>
    </rPh>
    <phoneticPr fontId="2"/>
  </si>
  <si>
    <t>○　参加費は、組み合わせ会に参加された方は組み合わせ会で、それ以外の方は大会当日に徴収いたします。</t>
    <rPh sb="2" eb="5">
      <t>サンカヒ</t>
    </rPh>
    <phoneticPr fontId="2"/>
  </si>
  <si>
    <t>〇　「年齢」欄は、大会当日の満年齢を記載してください。</t>
    <rPh sb="3" eb="5">
      <t>ネンレイ</t>
    </rPh>
    <rPh sb="6" eb="7">
      <t>ラン</t>
    </rPh>
    <rPh sb="9" eb="11">
      <t>タイカイ</t>
    </rPh>
    <rPh sb="11" eb="13">
      <t>トウジツ</t>
    </rPh>
    <rPh sb="14" eb="17">
      <t>マンネンレイ</t>
    </rPh>
    <rPh sb="18" eb="20">
      <t>キサイ</t>
    </rPh>
    <phoneticPr fontId="2"/>
  </si>
  <si>
    <t>〇　収集した個人情報は、大会運営、大会プログラム/成績のホームページへの掲載、新聞社への通知に利用し、</t>
    <rPh sb="25" eb="27">
      <t>セイセキ</t>
    </rPh>
    <phoneticPr fontId="2"/>
  </si>
  <si>
    <t>在籍クラブ</t>
    <rPh sb="0" eb="2">
      <t>ザイセキ</t>
    </rPh>
    <phoneticPr fontId="2"/>
  </si>
  <si>
    <t>登録状況</t>
    <rPh sb="0" eb="2">
      <t>トウロク</t>
    </rPh>
    <rPh sb="2" eb="4">
      <t>ジョウキョウ</t>
    </rPh>
    <phoneticPr fontId="2"/>
  </si>
  <si>
    <t>登録済み</t>
    <rPh sb="0" eb="2">
      <t>トウロク</t>
    </rPh>
    <rPh sb="2" eb="3">
      <t>ズ</t>
    </rPh>
    <phoneticPr fontId="2"/>
  </si>
  <si>
    <t>未登録</t>
    <rPh sb="0" eb="3">
      <t>ミトウロク</t>
    </rPh>
    <phoneticPr fontId="2"/>
  </si>
  <si>
    <t>参加費</t>
    <rPh sb="0" eb="3">
      <t>サンカヒ</t>
    </rPh>
    <phoneticPr fontId="2"/>
  </si>
  <si>
    <t>グループ
No</t>
    <phoneticPr fontId="2"/>
  </si>
  <si>
    <t>メンバ
No</t>
    <phoneticPr fontId="2"/>
  </si>
  <si>
    <t>チーム
合計</t>
    <rPh sb="4" eb="6">
      <t>ゴウケイ</t>
    </rPh>
    <phoneticPr fontId="2"/>
  </si>
  <si>
    <t>参加費
受領</t>
    <rPh sb="0" eb="3">
      <t>サンカヒ</t>
    </rPh>
    <rPh sb="4" eb="6">
      <t>ジュリョウ</t>
    </rPh>
    <phoneticPr fontId="2"/>
  </si>
  <si>
    <t xml:space="preserve">       法令に基づく場合または本人の同意がある場合を除き、ほかに利用および提供することはございません。</t>
    <phoneticPr fontId="2"/>
  </si>
  <si>
    <r>
      <t xml:space="preserve">栄区登録
ランク
</t>
    </r>
    <r>
      <rPr>
        <sz val="9"/>
        <rFont val="游ゴシック"/>
        <family val="3"/>
        <charset val="128"/>
      </rPr>
      <t>(栄区会員のみ)</t>
    </r>
    <rPh sb="0" eb="2">
      <t>サカエク</t>
    </rPh>
    <rPh sb="10" eb="12">
      <t>サカエク</t>
    </rPh>
    <rPh sb="12" eb="14">
      <t>カイイン</t>
    </rPh>
    <phoneticPr fontId="2"/>
  </si>
  <si>
    <t>第２１回　シングルス戦　参加申込書</t>
    <rPh sb="0" eb="1">
      <t>ダイ</t>
    </rPh>
    <rPh sb="3" eb="4">
      <t>カイ</t>
    </rPh>
    <rPh sb="10" eb="11">
      <t>セン</t>
    </rPh>
    <rPh sb="12" eb="14">
      <t>サンカ</t>
    </rPh>
    <rPh sb="14" eb="17">
      <t>モウシコミショ</t>
    </rPh>
    <phoneticPr fontId="2"/>
  </si>
  <si>
    <t>氏　　　名</t>
    <phoneticPr fontId="2"/>
  </si>
  <si>
    <t>女子シングルス</t>
    <rPh sb="0" eb="2">
      <t>ジョシ</t>
    </rPh>
    <phoneticPr fontId="2"/>
  </si>
  <si>
    <t>男子シングルス</t>
    <rPh sb="0" eb="2">
      <t>ダンシ</t>
    </rPh>
    <phoneticPr fontId="2"/>
  </si>
  <si>
    <t>種目：</t>
    <rPh sb="0" eb="2">
      <t>シュモク</t>
    </rPh>
    <phoneticPr fontId="2"/>
  </si>
  <si>
    <t>種目</t>
    <rPh sb="0" eb="2">
      <t>シュモク</t>
    </rPh>
    <phoneticPr fontId="2"/>
  </si>
  <si>
    <t>混合ダブルス重複参加者は、そのエントリークラスとランクを記載</t>
    <phoneticPr fontId="2"/>
  </si>
  <si>
    <t>合計</t>
    <phoneticPr fontId="2"/>
  </si>
  <si>
    <t>〇　「種目」欄は、該当するものをリストから選択してください。</t>
    <rPh sb="3" eb="5">
      <t>シュモク</t>
    </rPh>
    <rPh sb="6" eb="7">
      <t>ラン</t>
    </rPh>
    <rPh sb="9" eb="11">
      <t>ガイトウ</t>
    </rPh>
    <rPh sb="21" eb="2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</si>
</sst>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4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50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25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0" fillId="0" borderId="24" xfId="0" applyBorder="1">
      <alignment vertical="center"/>
    </xf>
    <xf numFmtId="0" fontId="4" fillId="2" borderId="17" xfId="0" applyFont="1" applyFill="1" applyBorder="1" applyAlignment="1">
      <alignment vertical="center" wrapText="1"/>
    </xf>
    <xf numFmtId="0" fontId="0" fillId="0" borderId="19" xfId="0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2</xdr:row>
      <xdr:rowOff>44450</xdr:rowOff>
    </xdr:from>
    <xdr:to>
      <xdr:col>30</xdr:col>
      <xdr:colOff>101600</xdr:colOff>
      <xdr:row>5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899840F-717E-C156-A887-145B85833524}"/>
            </a:ext>
          </a:extLst>
        </xdr:cNvPr>
        <xdr:cNvSpPr/>
      </xdr:nvSpPr>
      <xdr:spPr>
        <a:xfrm>
          <a:off x="3175000" y="717550"/>
          <a:ext cx="2451100" cy="577850"/>
        </a:xfrm>
        <a:prstGeom prst="wedgeRoundRectCallout">
          <a:avLst>
            <a:gd name="adj1" fmla="val -32820"/>
            <a:gd name="adj2" fmla="val 81421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栄区会員の方は、栄区の登録ランクをリストから選択してください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</xdr:col>
      <xdr:colOff>15875</xdr:colOff>
      <xdr:row>2</xdr:row>
      <xdr:rowOff>57150</xdr:rowOff>
    </xdr:from>
    <xdr:to>
      <xdr:col>13</xdr:col>
      <xdr:colOff>152400</xdr:colOff>
      <xdr:row>4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441FEE6-160F-41ED-A7AF-9B7096BF41C8}"/>
            </a:ext>
          </a:extLst>
        </xdr:cNvPr>
        <xdr:cNvSpPr/>
      </xdr:nvSpPr>
      <xdr:spPr>
        <a:xfrm>
          <a:off x="200025" y="730250"/>
          <a:ext cx="2346325" cy="444500"/>
        </a:xfrm>
        <a:prstGeom prst="wedgeRoundRectCallout">
          <a:avLst>
            <a:gd name="adj1" fmla="val -2139"/>
            <a:gd name="adj2" fmla="val 131029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種目はリストから選択ください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35</xdr:col>
      <xdr:colOff>139700</xdr:colOff>
      <xdr:row>0</xdr:row>
      <xdr:rowOff>158750</xdr:rowOff>
    </xdr:from>
    <xdr:to>
      <xdr:col>45</xdr:col>
      <xdr:colOff>38100</xdr:colOff>
      <xdr:row>3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081923-CF03-4AB5-9DB1-A4E9452C81B2}"/>
            </a:ext>
          </a:extLst>
        </xdr:cNvPr>
        <xdr:cNvSpPr/>
      </xdr:nvSpPr>
      <xdr:spPr>
        <a:xfrm>
          <a:off x="6292850" y="158750"/>
          <a:ext cx="1708150" cy="698500"/>
        </a:xfrm>
        <a:prstGeom prst="wedgeRoundRectCallout">
          <a:avLst>
            <a:gd name="adj1" fmla="val -69540"/>
            <a:gd name="adj2" fmla="val 144944"/>
            <a:gd name="adj3" fmla="val 16667"/>
          </a:avLst>
        </a:prstGeom>
        <a:solidFill>
          <a:srgbClr val="CCFFFF">
            <a:alpha val="7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登録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状況</a:t>
          </a:r>
          <a:r>
            <a:rPr kumimoji="1" lang="ja-JP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はリストから選択してください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70"/>
  <sheetViews>
    <sheetView tabSelected="1" view="pageBreakPreview" zoomScaleNormal="100" zoomScaleSheetLayoutView="100" workbookViewId="0">
      <selection activeCell="AJ5" sqref="AJ5:AZ5"/>
    </sheetView>
  </sheetViews>
  <sheetFormatPr defaultColWidth="2.625" defaultRowHeight="15" customHeight="1"/>
  <cols>
    <col min="1" max="53" width="2.625" style="1"/>
    <col min="54" max="55" width="9.125" style="1" customWidth="1"/>
    <col min="56" max="56" width="7.75" style="1" customWidth="1"/>
    <col min="57" max="57" width="12" style="1" bestFit="1" customWidth="1"/>
    <col min="58" max="59" width="2.625" style="1" customWidth="1"/>
    <col min="60" max="81" width="2.625" style="1"/>
    <col min="82" max="82" width="9.875" style="1" bestFit="1" customWidth="1"/>
    <col min="83" max="83" width="7.75" style="1" bestFit="1" customWidth="1"/>
    <col min="84" max="84" width="11.875" style="1" bestFit="1" customWidth="1"/>
    <col min="85" max="85" width="12" style="1" bestFit="1" customWidth="1"/>
    <col min="86" max="16384" width="2.625" style="1"/>
  </cols>
  <sheetData>
    <row r="1" spans="1:85" ht="25.5">
      <c r="A1" s="90" t="s">
        <v>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91"/>
      <c r="AP1" s="91"/>
      <c r="AQ1" s="91"/>
      <c r="AR1" s="91"/>
      <c r="AS1" s="91"/>
      <c r="AT1" s="91"/>
      <c r="AU1" s="92"/>
      <c r="AV1" s="92"/>
      <c r="AW1" s="92"/>
      <c r="AX1" s="92"/>
      <c r="AY1" s="92"/>
      <c r="AZ1" s="92"/>
      <c r="BB1" s="1" t="s">
        <v>7</v>
      </c>
      <c r="BG1" s="1" t="s">
        <v>4</v>
      </c>
      <c r="BI1" s="1" t="s">
        <v>31</v>
      </c>
    </row>
    <row r="2" spans="1:85" ht="25.5">
      <c r="A2" s="90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91"/>
      <c r="AP2" s="91"/>
      <c r="AQ2" s="91"/>
      <c r="AR2" s="91"/>
      <c r="AS2" s="91"/>
      <c r="AT2" s="91"/>
      <c r="AU2" s="92"/>
      <c r="AV2" s="92"/>
      <c r="AW2" s="92"/>
      <c r="AX2" s="92"/>
      <c r="AY2" s="92"/>
      <c r="AZ2" s="92"/>
      <c r="BB2" s="1" t="s">
        <v>43</v>
      </c>
      <c r="BG2" s="1" t="s">
        <v>16</v>
      </c>
      <c r="BI2" s="1" t="s">
        <v>32</v>
      </c>
    </row>
    <row r="3" spans="1:85" ht="7.5" customHeight="1">
      <c r="BB3" s="1" t="s">
        <v>44</v>
      </c>
      <c r="BG3" s="1" t="s">
        <v>17</v>
      </c>
      <c r="BI3" s="1" t="s">
        <v>33</v>
      </c>
    </row>
    <row r="4" spans="1:85" ht="20.100000000000001" customHeight="1">
      <c r="AF4" s="52" t="s">
        <v>10</v>
      </c>
      <c r="AG4" s="52"/>
      <c r="AH4" s="52"/>
      <c r="AI4" s="52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2"/>
      <c r="AV4" s="32"/>
      <c r="AW4" s="32"/>
      <c r="AX4" s="32"/>
      <c r="AY4" s="32"/>
      <c r="AZ4" s="32"/>
      <c r="BG4" s="1" t="s">
        <v>18</v>
      </c>
    </row>
    <row r="5" spans="1:85" ht="20.100000000000001" customHeight="1">
      <c r="AF5" s="63" t="s">
        <v>11</v>
      </c>
      <c r="AG5" s="63"/>
      <c r="AH5" s="63"/>
      <c r="AI5" s="63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2"/>
      <c r="AV5" s="32"/>
      <c r="AW5" s="32"/>
      <c r="AX5" s="32"/>
      <c r="AY5" s="32"/>
      <c r="AZ5" s="32"/>
      <c r="BG5" s="1" t="s">
        <v>19</v>
      </c>
    </row>
    <row r="6" spans="1:85" ht="7.5" customHeight="1" thickBot="1">
      <c r="BG6" s="1" t="s">
        <v>20</v>
      </c>
    </row>
    <row r="7" spans="1:85" ht="18" customHeight="1">
      <c r="B7" s="79"/>
      <c r="C7" s="67"/>
      <c r="D7" s="67"/>
      <c r="E7" s="67"/>
      <c r="F7" s="67"/>
      <c r="G7" s="67"/>
      <c r="H7" s="67"/>
      <c r="I7" s="67"/>
      <c r="J7" s="88"/>
      <c r="K7" s="88"/>
      <c r="L7" s="88"/>
      <c r="M7" s="88"/>
      <c r="N7" s="88"/>
      <c r="O7" s="88"/>
      <c r="P7" s="88"/>
      <c r="Q7" s="88"/>
      <c r="R7" s="88"/>
      <c r="S7" s="89"/>
      <c r="T7" s="68" t="s">
        <v>40</v>
      </c>
      <c r="U7" s="69"/>
      <c r="V7" s="69"/>
      <c r="W7" s="69"/>
      <c r="X7" s="70"/>
      <c r="Y7" s="67"/>
      <c r="Z7" s="67"/>
      <c r="AA7" s="67"/>
      <c r="AB7" s="67"/>
      <c r="AC7" s="67"/>
      <c r="AD7" s="67"/>
      <c r="AE7" s="67"/>
      <c r="AF7" s="68" t="s">
        <v>12</v>
      </c>
      <c r="AG7" s="69"/>
      <c r="AH7" s="69"/>
      <c r="AI7" s="69"/>
      <c r="AJ7" s="70"/>
      <c r="AK7" s="68" t="s">
        <v>13</v>
      </c>
      <c r="AL7" s="69"/>
      <c r="AM7" s="69"/>
      <c r="AN7" s="69"/>
      <c r="AO7" s="69"/>
      <c r="AP7" s="70"/>
      <c r="AQ7" s="64" t="s">
        <v>22</v>
      </c>
      <c r="AR7" s="64"/>
      <c r="AS7" s="64"/>
      <c r="AT7" s="64"/>
      <c r="AU7" s="131" t="s">
        <v>47</v>
      </c>
      <c r="AV7" s="131"/>
      <c r="AW7" s="131"/>
      <c r="AX7" s="131"/>
      <c r="AY7" s="131"/>
      <c r="AZ7" s="132"/>
    </row>
    <row r="8" spans="1:85" ht="18" customHeight="1" thickBot="1">
      <c r="B8" s="146" t="s">
        <v>46</v>
      </c>
      <c r="C8" s="145"/>
      <c r="D8" s="145"/>
      <c r="E8" s="145"/>
      <c r="F8" s="145"/>
      <c r="G8" s="145"/>
      <c r="H8" s="145"/>
      <c r="I8" s="147"/>
      <c r="J8" s="149" t="s">
        <v>42</v>
      </c>
      <c r="K8" s="145"/>
      <c r="L8" s="145"/>
      <c r="M8" s="145"/>
      <c r="N8" s="145"/>
      <c r="O8" s="145"/>
      <c r="P8" s="145"/>
      <c r="Q8" s="145"/>
      <c r="R8" s="145"/>
      <c r="S8" s="147"/>
      <c r="T8" s="71"/>
      <c r="U8" s="72"/>
      <c r="V8" s="72"/>
      <c r="W8" s="72"/>
      <c r="X8" s="73"/>
      <c r="Y8" s="151" t="s">
        <v>30</v>
      </c>
      <c r="Z8" s="145"/>
      <c r="AA8" s="145"/>
      <c r="AB8" s="145"/>
      <c r="AC8" s="145"/>
      <c r="AD8" s="145"/>
      <c r="AE8" s="147"/>
      <c r="AF8" s="71"/>
      <c r="AG8" s="72"/>
      <c r="AH8" s="72"/>
      <c r="AI8" s="72"/>
      <c r="AJ8" s="73"/>
      <c r="AK8" s="71"/>
      <c r="AL8" s="72"/>
      <c r="AM8" s="72"/>
      <c r="AN8" s="72"/>
      <c r="AO8" s="72"/>
      <c r="AP8" s="73"/>
      <c r="AQ8" s="65"/>
      <c r="AR8" s="65"/>
      <c r="AS8" s="65"/>
      <c r="AT8" s="65"/>
      <c r="AU8" s="133"/>
      <c r="AV8" s="133"/>
      <c r="AW8" s="133"/>
      <c r="AX8" s="133"/>
      <c r="AY8" s="133"/>
      <c r="AZ8" s="134"/>
    </row>
    <row r="9" spans="1:85" ht="18" customHeight="1">
      <c r="B9" s="148"/>
      <c r="C9" s="145"/>
      <c r="D9" s="145"/>
      <c r="E9" s="145"/>
      <c r="F9" s="145"/>
      <c r="G9" s="145"/>
      <c r="H9" s="145"/>
      <c r="I9" s="147"/>
      <c r="J9" s="150"/>
      <c r="K9" s="145"/>
      <c r="L9" s="145"/>
      <c r="M9" s="145"/>
      <c r="N9" s="145"/>
      <c r="O9" s="145"/>
      <c r="P9" s="145"/>
      <c r="Q9" s="145"/>
      <c r="R9" s="145"/>
      <c r="S9" s="147"/>
      <c r="T9" s="80"/>
      <c r="U9" s="81"/>
      <c r="V9" s="81"/>
      <c r="W9" s="81"/>
      <c r="X9" s="82"/>
      <c r="Y9" s="150"/>
      <c r="Z9" s="145"/>
      <c r="AA9" s="145"/>
      <c r="AB9" s="145"/>
      <c r="AC9" s="145"/>
      <c r="AD9" s="145"/>
      <c r="AE9" s="147"/>
      <c r="AF9" s="71"/>
      <c r="AG9" s="72"/>
      <c r="AH9" s="72"/>
      <c r="AI9" s="72"/>
      <c r="AJ9" s="73"/>
      <c r="AK9" s="71"/>
      <c r="AL9" s="72"/>
      <c r="AM9" s="72"/>
      <c r="AN9" s="72"/>
      <c r="AO9" s="72"/>
      <c r="AP9" s="73"/>
      <c r="AQ9" s="65"/>
      <c r="AR9" s="65"/>
      <c r="AS9" s="65"/>
      <c r="AT9" s="65"/>
      <c r="AU9" s="133"/>
      <c r="AV9" s="133"/>
      <c r="AW9" s="133"/>
      <c r="AX9" s="133"/>
      <c r="AY9" s="133"/>
      <c r="AZ9" s="134"/>
      <c r="BB9" s="137" t="s">
        <v>35</v>
      </c>
      <c r="BC9" s="139" t="s">
        <v>36</v>
      </c>
      <c r="BD9" s="25" t="s">
        <v>14</v>
      </c>
      <c r="BE9" s="141" t="s">
        <v>46</v>
      </c>
      <c r="BF9" s="67" t="s">
        <v>21</v>
      </c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 t="s">
        <v>30</v>
      </c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 t="s">
        <v>31</v>
      </c>
      <c r="CE9" s="142" t="s">
        <v>34</v>
      </c>
      <c r="CF9" s="143" t="s">
        <v>37</v>
      </c>
      <c r="CG9" s="126" t="s">
        <v>38</v>
      </c>
    </row>
    <row r="10" spans="1:85" ht="18" customHeight="1" thickBot="1">
      <c r="B10" s="77"/>
      <c r="C10" s="78"/>
      <c r="D10" s="78"/>
      <c r="E10" s="78"/>
      <c r="F10" s="78"/>
      <c r="G10" s="78"/>
      <c r="H10" s="78"/>
      <c r="I10" s="78"/>
      <c r="J10" s="86"/>
      <c r="K10" s="86"/>
      <c r="L10" s="86"/>
      <c r="M10" s="86"/>
      <c r="N10" s="86"/>
      <c r="O10" s="86"/>
      <c r="P10" s="86"/>
      <c r="Q10" s="86"/>
      <c r="R10" s="86"/>
      <c r="S10" s="87"/>
      <c r="T10" s="83"/>
      <c r="U10" s="84"/>
      <c r="V10" s="84"/>
      <c r="W10" s="84"/>
      <c r="X10" s="85"/>
      <c r="Y10" s="78"/>
      <c r="Z10" s="78"/>
      <c r="AA10" s="78"/>
      <c r="AB10" s="78"/>
      <c r="AC10" s="78"/>
      <c r="AD10" s="78"/>
      <c r="AE10" s="78"/>
      <c r="AF10" s="74"/>
      <c r="AG10" s="75"/>
      <c r="AH10" s="75"/>
      <c r="AI10" s="75"/>
      <c r="AJ10" s="76"/>
      <c r="AK10" s="74"/>
      <c r="AL10" s="75"/>
      <c r="AM10" s="75"/>
      <c r="AN10" s="75"/>
      <c r="AO10" s="75"/>
      <c r="AP10" s="76"/>
      <c r="AQ10" s="66"/>
      <c r="AR10" s="66"/>
      <c r="AS10" s="66"/>
      <c r="AT10" s="66"/>
      <c r="AU10" s="135"/>
      <c r="AV10" s="135"/>
      <c r="AW10" s="135"/>
      <c r="AX10" s="135"/>
      <c r="AY10" s="135"/>
      <c r="AZ10" s="136"/>
      <c r="BB10" s="138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27"/>
    </row>
    <row r="11" spans="1:85" ht="13.5" customHeight="1" thickBot="1">
      <c r="B11" s="2" t="s">
        <v>45</v>
      </c>
      <c r="C11" s="3"/>
      <c r="D11" s="3"/>
      <c r="E11" s="3"/>
      <c r="F11" s="3"/>
      <c r="G11" s="3"/>
      <c r="H11" s="3"/>
      <c r="I11" s="4"/>
      <c r="J11" s="36"/>
      <c r="K11" s="36"/>
      <c r="L11" s="37"/>
      <c r="M11" s="37"/>
      <c r="N11" s="37"/>
      <c r="O11" s="37"/>
      <c r="P11" s="37"/>
      <c r="Q11" s="37"/>
      <c r="R11" s="37"/>
      <c r="S11" s="42"/>
      <c r="T11" s="45"/>
      <c r="U11" s="46"/>
      <c r="V11" s="46"/>
      <c r="W11" s="46"/>
      <c r="X11" s="47"/>
      <c r="Y11" s="21"/>
      <c r="Z11" s="21"/>
      <c r="AA11" s="21"/>
      <c r="AB11" s="21"/>
      <c r="AC11" s="21"/>
      <c r="AD11" s="21"/>
      <c r="AE11" s="21"/>
      <c r="AF11" s="54"/>
      <c r="AG11" s="55"/>
      <c r="AH11" s="55"/>
      <c r="AI11" s="55"/>
      <c r="AJ11" s="5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2"/>
      <c r="BB11" s="18">
        <v>1</v>
      </c>
      <c r="BC11" s="5">
        <v>1</v>
      </c>
      <c r="BD11" s="5" t="str">
        <f>IF(C12="","",IF(C12="女子シングルス","女子","男子"))</f>
        <v/>
      </c>
      <c r="BE11" s="5">
        <f>C12</f>
        <v>0</v>
      </c>
      <c r="BF11" s="21" t="str">
        <f>TRIM(J11) &amp; " " &amp; TRIM(O11)</f>
        <v xml:space="preserve"> 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>
        <f>Y11</f>
        <v>0</v>
      </c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5">
        <f>AF11</f>
        <v>0</v>
      </c>
      <c r="CE11" s="19" t="str">
        <f>IF(CD11=0,"",IF(AND(BD11="女子",CD11="登録済み"),VALUE($O$59),IF(AND(BD11="女子",CD11="未登録"),VALUE($O$61),IF(AND(BD11="男子",CD11="登録済み"),VALUE($O$58),IF(AND(BD11="男子",CD11="未登録"),VALUE($O$60),"不明")))))</f>
        <v/>
      </c>
      <c r="CF11" s="20">
        <f>SUM(CE11:CE11)</f>
        <v>0</v>
      </c>
      <c r="CG11" s="17"/>
    </row>
    <row r="12" spans="1:85" ht="13.5" customHeight="1" thickBot="1">
      <c r="B12" s="6"/>
      <c r="C12" s="33"/>
      <c r="D12" s="34"/>
      <c r="E12" s="34"/>
      <c r="F12" s="34"/>
      <c r="G12" s="34"/>
      <c r="H12" s="34"/>
      <c r="I12" s="35"/>
      <c r="J12" s="38"/>
      <c r="K12" s="38"/>
      <c r="L12" s="39"/>
      <c r="M12" s="39"/>
      <c r="N12" s="39"/>
      <c r="O12" s="39"/>
      <c r="P12" s="39"/>
      <c r="Q12" s="39"/>
      <c r="R12" s="39"/>
      <c r="S12" s="43"/>
      <c r="T12" s="48"/>
      <c r="U12" s="49"/>
      <c r="V12" s="49"/>
      <c r="W12" s="49"/>
      <c r="X12" s="50"/>
      <c r="Y12" s="23"/>
      <c r="Z12" s="23"/>
      <c r="AA12" s="23"/>
      <c r="AB12" s="23"/>
      <c r="AC12" s="23"/>
      <c r="AD12" s="23"/>
      <c r="AE12" s="23"/>
      <c r="AF12" s="57"/>
      <c r="AG12" s="58"/>
      <c r="AH12" s="58"/>
      <c r="AI12" s="58"/>
      <c r="AJ12" s="59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4"/>
      <c r="BB12" s="18">
        <v>2</v>
      </c>
      <c r="BC12" s="5">
        <v>1</v>
      </c>
      <c r="BD12" s="5" t="str">
        <f>IF(C15="","",IF(C15="女子シングルス","女子","男子"))</f>
        <v/>
      </c>
      <c r="BE12" s="5">
        <f>C15</f>
        <v>0</v>
      </c>
      <c r="BF12" s="21" t="str">
        <f>TRIM(J14) &amp; " " &amp; TRIM(O14)</f>
        <v xml:space="preserve"> 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>
        <f>Y14</f>
        <v>0</v>
      </c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5">
        <f>AF14</f>
        <v>0</v>
      </c>
      <c r="CE12" s="19" t="str">
        <f>IF(CD12=0,"",IF(AND(BD12="女子",CD12="登録済み"),VALUE($O$59),IF(AND(BD12="女子",CD12="未登録"),VALUE($O$61),IF(AND(BD12="男子",CD12="登録済み"),VALUE($O$58),IF(AND(BD12="男子",CD12="未登録"),VALUE($O$60),"不明")))))</f>
        <v/>
      </c>
      <c r="CF12" s="20">
        <f>SUM(CE12:CE12)</f>
        <v>0</v>
      </c>
      <c r="CG12" s="17"/>
    </row>
    <row r="13" spans="1:85" ht="13.5" customHeight="1" thickBot="1">
      <c r="B13" s="6"/>
      <c r="I13" s="7"/>
      <c r="J13" s="40"/>
      <c r="K13" s="40"/>
      <c r="L13" s="41"/>
      <c r="M13" s="41"/>
      <c r="N13" s="41"/>
      <c r="O13" s="41"/>
      <c r="P13" s="41"/>
      <c r="Q13" s="41"/>
      <c r="R13" s="41"/>
      <c r="S13" s="44"/>
      <c r="T13" s="51"/>
      <c r="U13" s="52"/>
      <c r="V13" s="52"/>
      <c r="W13" s="52"/>
      <c r="X13" s="53"/>
      <c r="Y13" s="23"/>
      <c r="Z13" s="23"/>
      <c r="AA13" s="23"/>
      <c r="AB13" s="23"/>
      <c r="AC13" s="23"/>
      <c r="AD13" s="23"/>
      <c r="AE13" s="23"/>
      <c r="AF13" s="60"/>
      <c r="AG13" s="61"/>
      <c r="AH13" s="61"/>
      <c r="AI13" s="61"/>
      <c r="AJ13" s="62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4"/>
      <c r="BB13" s="18">
        <v>3</v>
      </c>
      <c r="BC13" s="5">
        <v>1</v>
      </c>
      <c r="BD13" s="5" t="str">
        <f>IF(C18="","",IF(C18="女子シングルス","女子","男子"))</f>
        <v/>
      </c>
      <c r="BE13" s="5">
        <f>C18</f>
        <v>0</v>
      </c>
      <c r="BF13" s="21" t="str">
        <f>TRIM(J17) &amp; " " &amp; TRIM(O17)</f>
        <v xml:space="preserve"> </v>
      </c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>
        <f>Y17</f>
        <v>0</v>
      </c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5">
        <f>AF17</f>
        <v>0</v>
      </c>
      <c r="CE13" s="19" t="str">
        <f>IF(CD13=0,"",IF(AND(BD13="女子",CD13="登録済み"),VALUE($O$59),IF(AND(BD13="女子",CD13="未登録"),VALUE($O$61),IF(AND(BD13="男子",CD13="登録済み"),VALUE($O$58),IF(AND(BD13="男子",CD13="未登録"),VALUE($O$60),"不明")))))</f>
        <v/>
      </c>
      <c r="CF13" s="20">
        <f t="shared" ref="CF13:CF25" si="0">SUM(CE13:CE13)</f>
        <v>0</v>
      </c>
      <c r="CG13" s="17"/>
    </row>
    <row r="14" spans="1:85" ht="13.5" customHeight="1" thickBot="1">
      <c r="B14" s="2" t="s">
        <v>45</v>
      </c>
      <c r="C14" s="3"/>
      <c r="D14" s="3"/>
      <c r="E14" s="3"/>
      <c r="F14" s="3"/>
      <c r="G14" s="3"/>
      <c r="H14" s="3"/>
      <c r="I14" s="4"/>
      <c r="J14" s="93"/>
      <c r="K14" s="36"/>
      <c r="L14" s="37"/>
      <c r="M14" s="37"/>
      <c r="N14" s="37"/>
      <c r="O14" s="37"/>
      <c r="P14" s="37"/>
      <c r="Q14" s="37"/>
      <c r="R14" s="37"/>
      <c r="S14" s="42"/>
      <c r="T14" s="45"/>
      <c r="U14" s="46"/>
      <c r="V14" s="46"/>
      <c r="W14" s="46"/>
      <c r="X14" s="47"/>
      <c r="Y14" s="21"/>
      <c r="Z14" s="21"/>
      <c r="AA14" s="21"/>
      <c r="AB14" s="21"/>
      <c r="AC14" s="21"/>
      <c r="AD14" s="21"/>
      <c r="AE14" s="21"/>
      <c r="AF14" s="96"/>
      <c r="AG14" s="97"/>
      <c r="AH14" s="97"/>
      <c r="AI14" s="97"/>
      <c r="AJ14" s="98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2"/>
      <c r="BB14" s="18">
        <v>4</v>
      </c>
      <c r="BC14" s="5">
        <v>1</v>
      </c>
      <c r="BD14" s="5" t="str">
        <f>IF(C21="","",IF(C21="女子シングルス","女子","男子"))</f>
        <v/>
      </c>
      <c r="BE14" s="5">
        <f>C21</f>
        <v>0</v>
      </c>
      <c r="BF14" s="21" t="str">
        <f>TRIM(J20) &amp; " " &amp; TRIM(O20)</f>
        <v xml:space="preserve"> </v>
      </c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>
        <f>Y20</f>
        <v>0</v>
      </c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5">
        <f>AF20</f>
        <v>0</v>
      </c>
      <c r="CE14" s="19" t="str">
        <f t="shared" ref="CE14" si="1">IF(CD14=0,"",IF(AND(BD14="女子",CD14="登録済み"),VALUE($O$59),IF(AND(BD14="女子",CD14="未登録"),VALUE($O$61),IF(AND(BD14="男子",CD14="登録済み"),VALUE($O$58),IF(AND(BD14="男子",CD14="未登録"),VALUE($O$60),"不明")))))</f>
        <v/>
      </c>
      <c r="CF14" s="20">
        <f t="shared" si="0"/>
        <v>0</v>
      </c>
      <c r="CG14" s="17"/>
    </row>
    <row r="15" spans="1:85" ht="13.5" customHeight="1" thickBot="1">
      <c r="B15" s="6"/>
      <c r="C15" s="33"/>
      <c r="D15" s="34"/>
      <c r="E15" s="34"/>
      <c r="F15" s="34"/>
      <c r="G15" s="34"/>
      <c r="H15" s="34"/>
      <c r="I15" s="35"/>
      <c r="J15" s="94"/>
      <c r="K15" s="38"/>
      <c r="L15" s="39"/>
      <c r="M15" s="39"/>
      <c r="N15" s="39"/>
      <c r="O15" s="39"/>
      <c r="P15" s="39"/>
      <c r="Q15" s="39"/>
      <c r="R15" s="39"/>
      <c r="S15" s="43"/>
      <c r="T15" s="48"/>
      <c r="U15" s="49"/>
      <c r="V15" s="49"/>
      <c r="W15" s="49"/>
      <c r="X15" s="50"/>
      <c r="Y15" s="23"/>
      <c r="Z15" s="23"/>
      <c r="AA15" s="23"/>
      <c r="AB15" s="23"/>
      <c r="AC15" s="23"/>
      <c r="AD15" s="23"/>
      <c r="AE15" s="23"/>
      <c r="AF15" s="57"/>
      <c r="AG15" s="58"/>
      <c r="AH15" s="58"/>
      <c r="AI15" s="58"/>
      <c r="AJ15" s="59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4"/>
      <c r="BB15" s="18">
        <v>5</v>
      </c>
      <c r="BC15" s="5">
        <v>1</v>
      </c>
      <c r="BD15" s="5" t="str">
        <f>IF(C24="","",IF(C24="女子シングルス","女子","男子"))</f>
        <v/>
      </c>
      <c r="BE15" s="5">
        <f>C24</f>
        <v>0</v>
      </c>
      <c r="BF15" s="21" t="str">
        <f>TRIM(J23) &amp; " " &amp; TRIM(O23)</f>
        <v xml:space="preserve"> </v>
      </c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>
        <f>Y23</f>
        <v>0</v>
      </c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5">
        <f>AF23</f>
        <v>0</v>
      </c>
      <c r="CE15" s="19" t="str">
        <f t="shared" ref="CE15" si="2">IF(CD15=0,"",IF(AND(BD15="女子",CD15="登録済み"),VALUE($O$59),IF(AND(BD15="女子",CD15="未登録"),VALUE($O$61),IF(AND(BD15="男子",CD15="登録済み"),VALUE($O$58),IF(AND(BD15="男子",CD15="未登録"),VALUE($O$60),"不明")))))</f>
        <v/>
      </c>
      <c r="CF15" s="20">
        <f t="shared" si="0"/>
        <v>0</v>
      </c>
      <c r="CG15" s="17"/>
    </row>
    <row r="16" spans="1:85" ht="13.5" customHeight="1" thickBot="1">
      <c r="B16" s="6"/>
      <c r="I16" s="7"/>
      <c r="J16" s="95"/>
      <c r="K16" s="40"/>
      <c r="L16" s="41"/>
      <c r="M16" s="41"/>
      <c r="N16" s="41"/>
      <c r="O16" s="41"/>
      <c r="P16" s="41"/>
      <c r="Q16" s="41"/>
      <c r="R16" s="41"/>
      <c r="S16" s="44"/>
      <c r="T16" s="51"/>
      <c r="U16" s="52"/>
      <c r="V16" s="52"/>
      <c r="W16" s="52"/>
      <c r="X16" s="53"/>
      <c r="Y16" s="23"/>
      <c r="Z16" s="23"/>
      <c r="AA16" s="23"/>
      <c r="AB16" s="23"/>
      <c r="AC16" s="23"/>
      <c r="AD16" s="23"/>
      <c r="AE16" s="23"/>
      <c r="AF16" s="57"/>
      <c r="AG16" s="58"/>
      <c r="AH16" s="58"/>
      <c r="AI16" s="58"/>
      <c r="AJ16" s="59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4"/>
      <c r="BB16" s="18">
        <v>6</v>
      </c>
      <c r="BC16" s="5">
        <v>1</v>
      </c>
      <c r="BD16" s="5" t="str">
        <f>IF(C27="","",IF(C27="女子シングルス","女子","男子"))</f>
        <v/>
      </c>
      <c r="BE16" s="5">
        <f>C27</f>
        <v>0</v>
      </c>
      <c r="BF16" s="21" t="str">
        <f>TRIM(J26) &amp; " " &amp; TRIM(O26)</f>
        <v xml:space="preserve"> </v>
      </c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>
        <f>Y26</f>
        <v>0</v>
      </c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5">
        <f>AF26</f>
        <v>0</v>
      </c>
      <c r="CE16" s="19" t="str">
        <f t="shared" ref="CE16" si="3">IF(CD16=0,"",IF(AND(BD16="女子",CD16="登録済み"),VALUE($O$59),IF(AND(BD16="女子",CD16="未登録"),VALUE($O$61),IF(AND(BD16="男子",CD16="登録済み"),VALUE($O$58),IF(AND(BD16="男子",CD16="未登録"),VALUE($O$60),"不明")))))</f>
        <v/>
      </c>
      <c r="CF16" s="20">
        <f t="shared" si="0"/>
        <v>0</v>
      </c>
      <c r="CG16" s="17"/>
    </row>
    <row r="17" spans="2:85" ht="13.5" customHeight="1" thickBot="1">
      <c r="B17" s="2" t="s">
        <v>45</v>
      </c>
      <c r="C17" s="3"/>
      <c r="D17" s="3"/>
      <c r="E17" s="3"/>
      <c r="F17" s="3"/>
      <c r="G17" s="3"/>
      <c r="H17" s="3"/>
      <c r="I17" s="4"/>
      <c r="J17" s="36"/>
      <c r="K17" s="36"/>
      <c r="L17" s="37"/>
      <c r="M17" s="37"/>
      <c r="N17" s="37"/>
      <c r="O17" s="37"/>
      <c r="P17" s="37"/>
      <c r="Q17" s="37"/>
      <c r="R17" s="37"/>
      <c r="S17" s="42"/>
      <c r="T17" s="45"/>
      <c r="U17" s="46"/>
      <c r="V17" s="46"/>
      <c r="W17" s="46"/>
      <c r="X17" s="47"/>
      <c r="Y17" s="21"/>
      <c r="Z17" s="21"/>
      <c r="AA17" s="21"/>
      <c r="AB17" s="21"/>
      <c r="AC17" s="21"/>
      <c r="AD17" s="21"/>
      <c r="AE17" s="21"/>
      <c r="AF17" s="54"/>
      <c r="AG17" s="55"/>
      <c r="AH17" s="55"/>
      <c r="AI17" s="55"/>
      <c r="AJ17" s="5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2"/>
      <c r="BB17" s="18">
        <v>7</v>
      </c>
      <c r="BC17" s="5">
        <v>1</v>
      </c>
      <c r="BD17" s="5" t="str">
        <f>IF(C30="","",IF(C30="女子シングルス","女子","男子"))</f>
        <v/>
      </c>
      <c r="BE17" s="5">
        <f>C30</f>
        <v>0</v>
      </c>
      <c r="BF17" s="21" t="str">
        <f>TRIM(J29) &amp; " " &amp; TRIM(O29)</f>
        <v xml:space="preserve"> </v>
      </c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>
        <f>Y29</f>
        <v>0</v>
      </c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5">
        <f>AF29</f>
        <v>0</v>
      </c>
      <c r="CE17" s="19" t="str">
        <f t="shared" ref="CE17" si="4">IF(CD17=0,"",IF(AND(BD17="女子",CD17="登録済み"),VALUE($O$59),IF(AND(BD17="女子",CD17="未登録"),VALUE($O$61),IF(AND(BD17="男子",CD17="登録済み"),VALUE($O$58),IF(AND(BD17="男子",CD17="未登録"),VALUE($O$60),"不明")))))</f>
        <v/>
      </c>
      <c r="CF17" s="20">
        <f t="shared" si="0"/>
        <v>0</v>
      </c>
      <c r="CG17" s="17"/>
    </row>
    <row r="18" spans="2:85" ht="13.5" customHeight="1" thickBot="1">
      <c r="B18" s="6"/>
      <c r="C18" s="33"/>
      <c r="D18" s="34"/>
      <c r="E18" s="34"/>
      <c r="F18" s="34"/>
      <c r="G18" s="34"/>
      <c r="H18" s="34"/>
      <c r="I18" s="35"/>
      <c r="J18" s="38"/>
      <c r="K18" s="38"/>
      <c r="L18" s="39"/>
      <c r="M18" s="39"/>
      <c r="N18" s="39"/>
      <c r="O18" s="39"/>
      <c r="P18" s="39"/>
      <c r="Q18" s="39"/>
      <c r="R18" s="39"/>
      <c r="S18" s="43"/>
      <c r="T18" s="48"/>
      <c r="U18" s="49"/>
      <c r="V18" s="49"/>
      <c r="W18" s="49"/>
      <c r="X18" s="50"/>
      <c r="Y18" s="23"/>
      <c r="Z18" s="23"/>
      <c r="AA18" s="23"/>
      <c r="AB18" s="23"/>
      <c r="AC18" s="23"/>
      <c r="AD18" s="23"/>
      <c r="AE18" s="23"/>
      <c r="AF18" s="57"/>
      <c r="AG18" s="58"/>
      <c r="AH18" s="58"/>
      <c r="AI18" s="58"/>
      <c r="AJ18" s="59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4"/>
      <c r="BB18" s="18">
        <v>8</v>
      </c>
      <c r="BC18" s="5">
        <v>1</v>
      </c>
      <c r="BD18" s="5" t="str">
        <f>IF(C33="","",IF(C33="女子シングルス","女子","男子"))</f>
        <v/>
      </c>
      <c r="BE18" s="5">
        <f>C33</f>
        <v>0</v>
      </c>
      <c r="BF18" s="21" t="str">
        <f>TRIM(J32) &amp; " " &amp; TRIM(O32)</f>
        <v xml:space="preserve"> </v>
      </c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>
        <f>Y32</f>
        <v>0</v>
      </c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5">
        <f>AF32</f>
        <v>0</v>
      </c>
      <c r="CE18" s="19" t="str">
        <f t="shared" ref="CE18" si="5">IF(CD18=0,"",IF(AND(BD18="女子",CD18="登録済み"),VALUE($O$59),IF(AND(BD18="女子",CD18="未登録"),VALUE($O$61),IF(AND(BD18="男子",CD18="登録済み"),VALUE($O$58),IF(AND(BD18="男子",CD18="未登録"),VALUE($O$60),"不明")))))</f>
        <v/>
      </c>
      <c r="CF18" s="20">
        <f t="shared" si="0"/>
        <v>0</v>
      </c>
      <c r="CG18" s="17"/>
    </row>
    <row r="19" spans="2:85" ht="13.5" customHeight="1" thickBot="1">
      <c r="B19" s="6"/>
      <c r="I19" s="7"/>
      <c r="J19" s="40"/>
      <c r="K19" s="40"/>
      <c r="L19" s="41"/>
      <c r="M19" s="41"/>
      <c r="N19" s="41"/>
      <c r="O19" s="41"/>
      <c r="P19" s="41"/>
      <c r="Q19" s="41"/>
      <c r="R19" s="41"/>
      <c r="S19" s="44"/>
      <c r="T19" s="51"/>
      <c r="U19" s="52"/>
      <c r="V19" s="52"/>
      <c r="W19" s="52"/>
      <c r="X19" s="53"/>
      <c r="Y19" s="23"/>
      <c r="Z19" s="23"/>
      <c r="AA19" s="23"/>
      <c r="AB19" s="23"/>
      <c r="AC19" s="23"/>
      <c r="AD19" s="23"/>
      <c r="AE19" s="23"/>
      <c r="AF19" s="60"/>
      <c r="AG19" s="61"/>
      <c r="AH19" s="61"/>
      <c r="AI19" s="61"/>
      <c r="AJ19" s="62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4"/>
      <c r="BB19" s="18">
        <v>9</v>
      </c>
      <c r="BC19" s="5">
        <v>1</v>
      </c>
      <c r="BD19" s="5" t="str">
        <f>IF(C36="","",IF(C36="女子シングルス","女子","男子"))</f>
        <v/>
      </c>
      <c r="BE19" s="5">
        <f>C36</f>
        <v>0</v>
      </c>
      <c r="BF19" s="21" t="str">
        <f>TRIM(J35) &amp; " " &amp; TRIM(O35)</f>
        <v xml:space="preserve"> </v>
      </c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>
        <f>Y35</f>
        <v>0</v>
      </c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5">
        <f>AF35</f>
        <v>0</v>
      </c>
      <c r="CE19" s="19" t="str">
        <f t="shared" ref="CE19" si="6">IF(CD19=0,"",IF(AND(BD19="女子",CD19="登録済み"),VALUE($O$59),IF(AND(BD19="女子",CD19="未登録"),VALUE($O$61),IF(AND(BD19="男子",CD19="登録済み"),VALUE($O$58),IF(AND(BD19="男子",CD19="未登録"),VALUE($O$60),"不明")))))</f>
        <v/>
      </c>
      <c r="CF19" s="20">
        <f t="shared" si="0"/>
        <v>0</v>
      </c>
      <c r="CG19" s="17"/>
    </row>
    <row r="20" spans="2:85" ht="13.5" customHeight="1" thickBot="1">
      <c r="B20" s="2" t="s">
        <v>45</v>
      </c>
      <c r="C20" s="3"/>
      <c r="D20" s="3"/>
      <c r="E20" s="3"/>
      <c r="F20" s="3"/>
      <c r="G20" s="3"/>
      <c r="H20" s="3"/>
      <c r="I20" s="4"/>
      <c r="J20" s="93"/>
      <c r="K20" s="36"/>
      <c r="L20" s="37"/>
      <c r="M20" s="37"/>
      <c r="N20" s="37"/>
      <c r="O20" s="37"/>
      <c r="P20" s="37"/>
      <c r="Q20" s="37"/>
      <c r="R20" s="37"/>
      <c r="S20" s="42"/>
      <c r="T20" s="45"/>
      <c r="U20" s="46"/>
      <c r="V20" s="46"/>
      <c r="W20" s="46"/>
      <c r="X20" s="47"/>
      <c r="Y20" s="21"/>
      <c r="Z20" s="21"/>
      <c r="AA20" s="21"/>
      <c r="AB20" s="21"/>
      <c r="AC20" s="21"/>
      <c r="AD20" s="21"/>
      <c r="AE20" s="21"/>
      <c r="AF20" s="96"/>
      <c r="AG20" s="97"/>
      <c r="AH20" s="97"/>
      <c r="AI20" s="97"/>
      <c r="AJ20" s="98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2"/>
      <c r="BB20" s="18">
        <v>10</v>
      </c>
      <c r="BC20" s="5">
        <v>1</v>
      </c>
      <c r="BD20" s="5" t="str">
        <f>IF(C39="","",IF(C39="女子シングルス","女子","男子"))</f>
        <v/>
      </c>
      <c r="BE20" s="5">
        <f>C39</f>
        <v>0</v>
      </c>
      <c r="BF20" s="21" t="str">
        <f>TRIM(J38) &amp; " " &amp; TRIM(O38)</f>
        <v xml:space="preserve"> </v>
      </c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>
        <f>Y38</f>
        <v>0</v>
      </c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5">
        <f>AF38</f>
        <v>0</v>
      </c>
      <c r="CE20" s="19" t="str">
        <f t="shared" ref="CE20" si="7">IF(CD20=0,"",IF(AND(BD20="女子",CD20="登録済み"),VALUE($O$59),IF(AND(BD20="女子",CD20="未登録"),VALUE($O$61),IF(AND(BD20="男子",CD20="登録済み"),VALUE($O$58),IF(AND(BD20="男子",CD20="未登録"),VALUE($O$60),"不明")))))</f>
        <v/>
      </c>
      <c r="CF20" s="20">
        <f t="shared" si="0"/>
        <v>0</v>
      </c>
      <c r="CG20" s="17"/>
    </row>
    <row r="21" spans="2:85" ht="13.5" customHeight="1" thickBot="1">
      <c r="B21" s="6"/>
      <c r="C21" s="33"/>
      <c r="D21" s="34"/>
      <c r="E21" s="34"/>
      <c r="F21" s="34"/>
      <c r="G21" s="34"/>
      <c r="H21" s="34"/>
      <c r="I21" s="35"/>
      <c r="J21" s="94"/>
      <c r="K21" s="38"/>
      <c r="L21" s="39"/>
      <c r="M21" s="39"/>
      <c r="N21" s="39"/>
      <c r="O21" s="39"/>
      <c r="P21" s="39"/>
      <c r="Q21" s="39"/>
      <c r="R21" s="39"/>
      <c r="S21" s="43"/>
      <c r="T21" s="48"/>
      <c r="U21" s="49"/>
      <c r="V21" s="49"/>
      <c r="W21" s="49"/>
      <c r="X21" s="50"/>
      <c r="Y21" s="23"/>
      <c r="Z21" s="23"/>
      <c r="AA21" s="23"/>
      <c r="AB21" s="23"/>
      <c r="AC21" s="23"/>
      <c r="AD21" s="23"/>
      <c r="AE21" s="23"/>
      <c r="AF21" s="57"/>
      <c r="AG21" s="58"/>
      <c r="AH21" s="58"/>
      <c r="AI21" s="58"/>
      <c r="AJ21" s="59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4"/>
      <c r="BB21" s="18">
        <v>11</v>
      </c>
      <c r="BC21" s="5">
        <v>1</v>
      </c>
      <c r="BD21" s="5" t="str">
        <f>IF(C42="","",IF(C42="女子シングルス","女子","男子"))</f>
        <v/>
      </c>
      <c r="BE21" s="5">
        <f>C42</f>
        <v>0</v>
      </c>
      <c r="BF21" s="21" t="str">
        <f>TRIM(J41) &amp; " " &amp; TRIM(O41)</f>
        <v xml:space="preserve"> </v>
      </c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>
        <f>Y41</f>
        <v>0</v>
      </c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5">
        <f>AF41</f>
        <v>0</v>
      </c>
      <c r="CE21" s="19" t="str">
        <f t="shared" ref="CE21" si="8">IF(CD21=0,"",IF(AND(BD21="女子",CD21="登録済み"),VALUE($O$59),IF(AND(BD21="女子",CD21="未登録"),VALUE($O$61),IF(AND(BD21="男子",CD21="登録済み"),VALUE($O$58),IF(AND(BD21="男子",CD21="未登録"),VALUE($O$60),"不明")))))</f>
        <v/>
      </c>
      <c r="CF21" s="20">
        <f t="shared" si="0"/>
        <v>0</v>
      </c>
      <c r="CG21" s="17"/>
    </row>
    <row r="22" spans="2:85" ht="13.5" customHeight="1" thickBot="1">
      <c r="B22" s="6"/>
      <c r="I22" s="7"/>
      <c r="J22" s="95"/>
      <c r="K22" s="40"/>
      <c r="L22" s="41"/>
      <c r="M22" s="41"/>
      <c r="N22" s="41"/>
      <c r="O22" s="41"/>
      <c r="P22" s="41"/>
      <c r="Q22" s="41"/>
      <c r="R22" s="41"/>
      <c r="S22" s="44"/>
      <c r="T22" s="51"/>
      <c r="U22" s="52"/>
      <c r="V22" s="52"/>
      <c r="W22" s="52"/>
      <c r="X22" s="53"/>
      <c r="Y22" s="23"/>
      <c r="Z22" s="23"/>
      <c r="AA22" s="23"/>
      <c r="AB22" s="23"/>
      <c r="AC22" s="23"/>
      <c r="AD22" s="23"/>
      <c r="AE22" s="23"/>
      <c r="AF22" s="57"/>
      <c r="AG22" s="58"/>
      <c r="AH22" s="58"/>
      <c r="AI22" s="58"/>
      <c r="AJ22" s="59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4"/>
      <c r="BB22" s="18">
        <v>12</v>
      </c>
      <c r="BC22" s="5">
        <v>1</v>
      </c>
      <c r="BD22" s="5" t="str">
        <f>IF(C45="","",IF(C45="女子シングルス","女子","男子"))</f>
        <v/>
      </c>
      <c r="BE22" s="5">
        <f>C45</f>
        <v>0</v>
      </c>
      <c r="BF22" s="21" t="str">
        <f>TRIM(J44) &amp; " " &amp; TRIM(O44)</f>
        <v xml:space="preserve"> </v>
      </c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>
        <f>Y44</f>
        <v>0</v>
      </c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5">
        <f>AF44</f>
        <v>0</v>
      </c>
      <c r="CE22" s="19" t="str">
        <f t="shared" ref="CE22" si="9">IF(CD22=0,"",IF(AND(BD22="女子",CD22="登録済み"),VALUE($O$59),IF(AND(BD22="女子",CD22="未登録"),VALUE($O$61),IF(AND(BD22="男子",CD22="登録済み"),VALUE($O$58),IF(AND(BD22="男子",CD22="未登録"),VALUE($O$60),"不明")))))</f>
        <v/>
      </c>
      <c r="CF22" s="20">
        <f t="shared" si="0"/>
        <v>0</v>
      </c>
      <c r="CG22" s="17"/>
    </row>
    <row r="23" spans="2:85" ht="13.5" customHeight="1" thickBot="1">
      <c r="B23" s="2" t="s">
        <v>45</v>
      </c>
      <c r="C23" s="3"/>
      <c r="D23" s="3"/>
      <c r="E23" s="3"/>
      <c r="F23" s="3"/>
      <c r="G23" s="3"/>
      <c r="H23" s="3"/>
      <c r="I23" s="4"/>
      <c r="J23" s="36"/>
      <c r="K23" s="36"/>
      <c r="L23" s="37"/>
      <c r="M23" s="37"/>
      <c r="N23" s="37"/>
      <c r="O23" s="37"/>
      <c r="P23" s="37"/>
      <c r="Q23" s="37"/>
      <c r="R23" s="37"/>
      <c r="S23" s="42"/>
      <c r="T23" s="45"/>
      <c r="U23" s="46"/>
      <c r="V23" s="46"/>
      <c r="W23" s="46"/>
      <c r="X23" s="47"/>
      <c r="Y23" s="21"/>
      <c r="Z23" s="21"/>
      <c r="AA23" s="21"/>
      <c r="AB23" s="21"/>
      <c r="AC23" s="21"/>
      <c r="AD23" s="21"/>
      <c r="AE23" s="21"/>
      <c r="AF23" s="54"/>
      <c r="AG23" s="55"/>
      <c r="AH23" s="55"/>
      <c r="AI23" s="55"/>
      <c r="AJ23" s="5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2"/>
      <c r="BB23" s="18">
        <v>13</v>
      </c>
      <c r="BC23" s="5">
        <v>1</v>
      </c>
      <c r="BD23" s="5" t="str">
        <f>IF(C48="","",IF(C48="女子シングルス","女子","男子"))</f>
        <v/>
      </c>
      <c r="BE23" s="5">
        <f>C48</f>
        <v>0</v>
      </c>
      <c r="BF23" s="21" t="str">
        <f>TRIM(J47) &amp; " " &amp; TRIM(O47)</f>
        <v xml:space="preserve"> </v>
      </c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>
        <f>Y47</f>
        <v>0</v>
      </c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5">
        <f>AF47</f>
        <v>0</v>
      </c>
      <c r="CE23" s="19" t="str">
        <f t="shared" ref="CE23" si="10">IF(CD23=0,"",IF(AND(BD23="女子",CD23="登録済み"),VALUE($O$59),IF(AND(BD23="女子",CD23="未登録"),VALUE($O$61),IF(AND(BD23="男子",CD23="登録済み"),VALUE($O$58),IF(AND(BD23="男子",CD23="未登録"),VALUE($O$60),"不明")))))</f>
        <v/>
      </c>
      <c r="CF23" s="20">
        <f t="shared" si="0"/>
        <v>0</v>
      </c>
      <c r="CG23" s="17"/>
    </row>
    <row r="24" spans="2:85" ht="13.5" customHeight="1" thickBot="1">
      <c r="B24" s="6"/>
      <c r="C24" s="33"/>
      <c r="D24" s="34"/>
      <c r="E24" s="34"/>
      <c r="F24" s="34"/>
      <c r="G24" s="34"/>
      <c r="H24" s="34"/>
      <c r="I24" s="35"/>
      <c r="J24" s="38"/>
      <c r="K24" s="38"/>
      <c r="L24" s="39"/>
      <c r="M24" s="39"/>
      <c r="N24" s="39"/>
      <c r="O24" s="39"/>
      <c r="P24" s="39"/>
      <c r="Q24" s="39"/>
      <c r="R24" s="39"/>
      <c r="S24" s="43"/>
      <c r="T24" s="48"/>
      <c r="U24" s="49"/>
      <c r="V24" s="49"/>
      <c r="W24" s="49"/>
      <c r="X24" s="50"/>
      <c r="Y24" s="23"/>
      <c r="Z24" s="23"/>
      <c r="AA24" s="23"/>
      <c r="AB24" s="23"/>
      <c r="AC24" s="23"/>
      <c r="AD24" s="23"/>
      <c r="AE24" s="23"/>
      <c r="AF24" s="57"/>
      <c r="AG24" s="58"/>
      <c r="AH24" s="58"/>
      <c r="AI24" s="58"/>
      <c r="AJ24" s="59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4"/>
      <c r="BB24" s="18">
        <v>14</v>
      </c>
      <c r="BC24" s="5">
        <v>1</v>
      </c>
      <c r="BD24" s="5" t="str">
        <f>IF(C51="","",IF(C51="女子シングルス","女子","男子"))</f>
        <v/>
      </c>
      <c r="BE24" s="5">
        <f>C51</f>
        <v>0</v>
      </c>
      <c r="BF24" s="21" t="str">
        <f>TRIM(J50) &amp; " " &amp; TRIM(O50)</f>
        <v xml:space="preserve"> </v>
      </c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>
        <f>Y50</f>
        <v>0</v>
      </c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5">
        <f>AF50</f>
        <v>0</v>
      </c>
      <c r="CE24" s="19" t="str">
        <f t="shared" ref="CE24" si="11">IF(CD24=0,"",IF(AND(BD24="女子",CD24="登録済み"),VALUE($O$59),IF(AND(BD24="女子",CD24="未登録"),VALUE($O$61),IF(AND(BD24="男子",CD24="登録済み"),VALUE($O$58),IF(AND(BD24="男子",CD24="未登録"),VALUE($O$60),"不明")))))</f>
        <v/>
      </c>
      <c r="CF24" s="20">
        <f t="shared" si="0"/>
        <v>0</v>
      </c>
      <c r="CG24" s="17"/>
    </row>
    <row r="25" spans="2:85" ht="13.5" customHeight="1" thickBot="1">
      <c r="B25" s="6"/>
      <c r="I25" s="7"/>
      <c r="J25" s="40"/>
      <c r="K25" s="40"/>
      <c r="L25" s="41"/>
      <c r="M25" s="41"/>
      <c r="N25" s="41"/>
      <c r="O25" s="41"/>
      <c r="P25" s="41"/>
      <c r="Q25" s="41"/>
      <c r="R25" s="41"/>
      <c r="S25" s="44"/>
      <c r="T25" s="51"/>
      <c r="U25" s="52"/>
      <c r="V25" s="52"/>
      <c r="W25" s="52"/>
      <c r="X25" s="53"/>
      <c r="Y25" s="23"/>
      <c r="Z25" s="23"/>
      <c r="AA25" s="23"/>
      <c r="AB25" s="23"/>
      <c r="AC25" s="23"/>
      <c r="AD25" s="23"/>
      <c r="AE25" s="23"/>
      <c r="AF25" s="60"/>
      <c r="AG25" s="61"/>
      <c r="AH25" s="61"/>
      <c r="AI25" s="61"/>
      <c r="AJ25" s="62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4"/>
      <c r="BB25" s="18">
        <v>15</v>
      </c>
      <c r="BC25" s="5">
        <v>1</v>
      </c>
      <c r="BD25" s="5" t="str">
        <f>IF(C54="","",IF(C54="女子シングルス","女子","男子"))</f>
        <v/>
      </c>
      <c r="BE25" s="5">
        <f>C54</f>
        <v>0</v>
      </c>
      <c r="BF25" s="21" t="str">
        <f>TRIM(J53) &amp; " " &amp; TRIM(O53)</f>
        <v xml:space="preserve"> 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>
        <f>Y53</f>
        <v>0</v>
      </c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5">
        <f>AF53</f>
        <v>0</v>
      </c>
      <c r="CE25" s="19" t="str">
        <f t="shared" ref="CE25" si="12">IF(CD25=0,"",IF(AND(BD25="女子",CD25="登録済み"),VALUE($O$59),IF(AND(BD25="女子",CD25="未登録"),VALUE($O$61),IF(AND(BD25="男子",CD25="登録済み"),VALUE($O$58),IF(AND(BD25="男子",CD25="未登録"),VALUE($O$60),"不明")))))</f>
        <v/>
      </c>
      <c r="CF25" s="20">
        <f t="shared" si="0"/>
        <v>0</v>
      </c>
      <c r="CG25" s="17"/>
    </row>
    <row r="26" spans="2:85" ht="13.5" customHeight="1">
      <c r="B26" s="2" t="s">
        <v>45</v>
      </c>
      <c r="C26" s="3"/>
      <c r="D26" s="3"/>
      <c r="E26" s="3"/>
      <c r="F26" s="3"/>
      <c r="G26" s="3"/>
      <c r="H26" s="3"/>
      <c r="I26" s="4"/>
      <c r="J26" s="93"/>
      <c r="K26" s="36"/>
      <c r="L26" s="37"/>
      <c r="M26" s="37"/>
      <c r="N26" s="37"/>
      <c r="O26" s="37"/>
      <c r="P26" s="37"/>
      <c r="Q26" s="37"/>
      <c r="R26" s="37"/>
      <c r="S26" s="42"/>
      <c r="T26" s="45"/>
      <c r="U26" s="46"/>
      <c r="V26" s="46"/>
      <c r="W26" s="46"/>
      <c r="X26" s="47"/>
      <c r="Y26" s="21"/>
      <c r="Z26" s="21"/>
      <c r="AA26" s="21"/>
      <c r="AB26" s="21"/>
      <c r="AC26" s="21"/>
      <c r="AD26" s="21"/>
      <c r="AE26" s="21"/>
      <c r="AF26" s="96"/>
      <c r="AG26" s="97"/>
      <c r="AH26" s="97"/>
      <c r="AI26" s="97"/>
      <c r="AJ26" s="98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2"/>
    </row>
    <row r="27" spans="2:85" ht="13.5" customHeight="1">
      <c r="B27" s="6"/>
      <c r="C27" s="33"/>
      <c r="D27" s="34"/>
      <c r="E27" s="34"/>
      <c r="F27" s="34"/>
      <c r="G27" s="34"/>
      <c r="H27" s="34"/>
      <c r="I27" s="35"/>
      <c r="J27" s="94"/>
      <c r="K27" s="38"/>
      <c r="L27" s="39"/>
      <c r="M27" s="39"/>
      <c r="N27" s="39"/>
      <c r="O27" s="39"/>
      <c r="P27" s="39"/>
      <c r="Q27" s="39"/>
      <c r="R27" s="39"/>
      <c r="S27" s="43"/>
      <c r="T27" s="48"/>
      <c r="U27" s="49"/>
      <c r="V27" s="49"/>
      <c r="W27" s="49"/>
      <c r="X27" s="50"/>
      <c r="Y27" s="23"/>
      <c r="Z27" s="23"/>
      <c r="AA27" s="23"/>
      <c r="AB27" s="23"/>
      <c r="AC27" s="23"/>
      <c r="AD27" s="23"/>
      <c r="AE27" s="23"/>
      <c r="AF27" s="57"/>
      <c r="AG27" s="58"/>
      <c r="AH27" s="58"/>
      <c r="AI27" s="58"/>
      <c r="AJ27" s="59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4"/>
    </row>
    <row r="28" spans="2:85" ht="13.5" customHeight="1" thickBot="1">
      <c r="B28" s="6"/>
      <c r="I28" s="7"/>
      <c r="J28" s="95"/>
      <c r="K28" s="40"/>
      <c r="L28" s="41"/>
      <c r="M28" s="41"/>
      <c r="N28" s="41"/>
      <c r="O28" s="41"/>
      <c r="P28" s="41"/>
      <c r="Q28" s="41"/>
      <c r="R28" s="41"/>
      <c r="S28" s="44"/>
      <c r="T28" s="51"/>
      <c r="U28" s="52"/>
      <c r="V28" s="52"/>
      <c r="W28" s="52"/>
      <c r="X28" s="53"/>
      <c r="Y28" s="23"/>
      <c r="Z28" s="23"/>
      <c r="AA28" s="23"/>
      <c r="AB28" s="23"/>
      <c r="AC28" s="23"/>
      <c r="AD28" s="23"/>
      <c r="AE28" s="23"/>
      <c r="AF28" s="57"/>
      <c r="AG28" s="58"/>
      <c r="AH28" s="58"/>
      <c r="AI28" s="58"/>
      <c r="AJ28" s="59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4"/>
    </row>
    <row r="29" spans="2:85" ht="13.5" customHeight="1">
      <c r="B29" s="2" t="s">
        <v>45</v>
      </c>
      <c r="C29" s="3"/>
      <c r="D29" s="3"/>
      <c r="E29" s="3"/>
      <c r="F29" s="3"/>
      <c r="G29" s="3"/>
      <c r="H29" s="3"/>
      <c r="I29" s="4"/>
      <c r="J29" s="36"/>
      <c r="K29" s="36"/>
      <c r="L29" s="37"/>
      <c r="M29" s="37"/>
      <c r="N29" s="37"/>
      <c r="O29" s="37"/>
      <c r="P29" s="37"/>
      <c r="Q29" s="37"/>
      <c r="R29" s="37"/>
      <c r="S29" s="42"/>
      <c r="T29" s="45"/>
      <c r="U29" s="46"/>
      <c r="V29" s="46"/>
      <c r="W29" s="46"/>
      <c r="X29" s="47"/>
      <c r="Y29" s="21"/>
      <c r="Z29" s="21"/>
      <c r="AA29" s="21"/>
      <c r="AB29" s="21"/>
      <c r="AC29" s="21"/>
      <c r="AD29" s="21"/>
      <c r="AE29" s="21"/>
      <c r="AF29" s="54"/>
      <c r="AG29" s="55"/>
      <c r="AH29" s="55"/>
      <c r="AI29" s="55"/>
      <c r="AJ29" s="56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2"/>
    </row>
    <row r="30" spans="2:85" ht="13.5" customHeight="1">
      <c r="B30" s="6"/>
      <c r="C30" s="33"/>
      <c r="D30" s="34"/>
      <c r="E30" s="34"/>
      <c r="F30" s="34"/>
      <c r="G30" s="34"/>
      <c r="H30" s="34"/>
      <c r="I30" s="35"/>
      <c r="J30" s="38"/>
      <c r="K30" s="38"/>
      <c r="L30" s="39"/>
      <c r="M30" s="39"/>
      <c r="N30" s="39"/>
      <c r="O30" s="39"/>
      <c r="P30" s="39"/>
      <c r="Q30" s="39"/>
      <c r="R30" s="39"/>
      <c r="S30" s="43"/>
      <c r="T30" s="48"/>
      <c r="U30" s="49"/>
      <c r="V30" s="49"/>
      <c r="W30" s="49"/>
      <c r="X30" s="50"/>
      <c r="Y30" s="23"/>
      <c r="Z30" s="23"/>
      <c r="AA30" s="23"/>
      <c r="AB30" s="23"/>
      <c r="AC30" s="23"/>
      <c r="AD30" s="23"/>
      <c r="AE30" s="23"/>
      <c r="AF30" s="57"/>
      <c r="AG30" s="58"/>
      <c r="AH30" s="58"/>
      <c r="AI30" s="58"/>
      <c r="AJ30" s="59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4"/>
    </row>
    <row r="31" spans="2:85" ht="13.5" customHeight="1" thickBot="1">
      <c r="B31" s="6"/>
      <c r="I31" s="7"/>
      <c r="J31" s="40"/>
      <c r="K31" s="40"/>
      <c r="L31" s="41"/>
      <c r="M31" s="41"/>
      <c r="N31" s="41"/>
      <c r="O31" s="41"/>
      <c r="P31" s="41"/>
      <c r="Q31" s="41"/>
      <c r="R31" s="41"/>
      <c r="S31" s="44"/>
      <c r="T31" s="51"/>
      <c r="U31" s="52"/>
      <c r="V31" s="52"/>
      <c r="W31" s="52"/>
      <c r="X31" s="53"/>
      <c r="Y31" s="23"/>
      <c r="Z31" s="23"/>
      <c r="AA31" s="23"/>
      <c r="AB31" s="23"/>
      <c r="AC31" s="23"/>
      <c r="AD31" s="23"/>
      <c r="AE31" s="23"/>
      <c r="AF31" s="60"/>
      <c r="AG31" s="61"/>
      <c r="AH31" s="61"/>
      <c r="AI31" s="61"/>
      <c r="AJ31" s="62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4"/>
    </row>
    <row r="32" spans="2:85" ht="13.5" customHeight="1">
      <c r="B32" s="2" t="s">
        <v>45</v>
      </c>
      <c r="C32" s="3"/>
      <c r="D32" s="3"/>
      <c r="E32" s="3"/>
      <c r="F32" s="3"/>
      <c r="G32" s="3"/>
      <c r="H32" s="3"/>
      <c r="I32" s="4"/>
      <c r="J32" s="93"/>
      <c r="K32" s="36"/>
      <c r="L32" s="37"/>
      <c r="M32" s="37"/>
      <c r="N32" s="37"/>
      <c r="O32" s="37"/>
      <c r="P32" s="37"/>
      <c r="Q32" s="37"/>
      <c r="R32" s="37"/>
      <c r="S32" s="42"/>
      <c r="T32" s="45"/>
      <c r="U32" s="46"/>
      <c r="V32" s="46"/>
      <c r="W32" s="46"/>
      <c r="X32" s="47"/>
      <c r="Y32" s="21"/>
      <c r="Z32" s="21"/>
      <c r="AA32" s="21"/>
      <c r="AB32" s="21"/>
      <c r="AC32" s="21"/>
      <c r="AD32" s="21"/>
      <c r="AE32" s="21"/>
      <c r="AF32" s="96"/>
      <c r="AG32" s="97"/>
      <c r="AH32" s="97"/>
      <c r="AI32" s="97"/>
      <c r="AJ32" s="98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2"/>
    </row>
    <row r="33" spans="2:52" ht="13.5" customHeight="1">
      <c r="B33" s="6"/>
      <c r="C33" s="33"/>
      <c r="D33" s="34"/>
      <c r="E33" s="34"/>
      <c r="F33" s="34"/>
      <c r="G33" s="34"/>
      <c r="H33" s="34"/>
      <c r="I33" s="35"/>
      <c r="J33" s="94"/>
      <c r="K33" s="38"/>
      <c r="L33" s="39"/>
      <c r="M33" s="39"/>
      <c r="N33" s="39"/>
      <c r="O33" s="39"/>
      <c r="P33" s="39"/>
      <c r="Q33" s="39"/>
      <c r="R33" s="39"/>
      <c r="S33" s="43"/>
      <c r="T33" s="48"/>
      <c r="U33" s="49"/>
      <c r="V33" s="49"/>
      <c r="W33" s="49"/>
      <c r="X33" s="50"/>
      <c r="Y33" s="23"/>
      <c r="Z33" s="23"/>
      <c r="AA33" s="23"/>
      <c r="AB33" s="23"/>
      <c r="AC33" s="23"/>
      <c r="AD33" s="23"/>
      <c r="AE33" s="23"/>
      <c r="AF33" s="57"/>
      <c r="AG33" s="58"/>
      <c r="AH33" s="58"/>
      <c r="AI33" s="58"/>
      <c r="AJ33" s="59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4"/>
    </row>
    <row r="34" spans="2:52" ht="13.5" customHeight="1" thickBot="1">
      <c r="B34" s="6"/>
      <c r="I34" s="7"/>
      <c r="J34" s="95"/>
      <c r="K34" s="40"/>
      <c r="L34" s="41"/>
      <c r="M34" s="41"/>
      <c r="N34" s="41"/>
      <c r="O34" s="41"/>
      <c r="P34" s="41"/>
      <c r="Q34" s="41"/>
      <c r="R34" s="41"/>
      <c r="S34" s="44"/>
      <c r="T34" s="51"/>
      <c r="U34" s="52"/>
      <c r="V34" s="52"/>
      <c r="W34" s="52"/>
      <c r="X34" s="53"/>
      <c r="Y34" s="23"/>
      <c r="Z34" s="23"/>
      <c r="AA34" s="23"/>
      <c r="AB34" s="23"/>
      <c r="AC34" s="23"/>
      <c r="AD34" s="23"/>
      <c r="AE34" s="23"/>
      <c r="AF34" s="57"/>
      <c r="AG34" s="58"/>
      <c r="AH34" s="58"/>
      <c r="AI34" s="58"/>
      <c r="AJ34" s="59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4"/>
    </row>
    <row r="35" spans="2:52" ht="13.5" customHeight="1">
      <c r="B35" s="2" t="s">
        <v>45</v>
      </c>
      <c r="C35" s="3"/>
      <c r="D35" s="3"/>
      <c r="E35" s="3"/>
      <c r="F35" s="3"/>
      <c r="G35" s="3"/>
      <c r="H35" s="3"/>
      <c r="I35" s="4"/>
      <c r="J35" s="36"/>
      <c r="K35" s="36"/>
      <c r="L35" s="37"/>
      <c r="M35" s="37"/>
      <c r="N35" s="37"/>
      <c r="O35" s="37"/>
      <c r="P35" s="37"/>
      <c r="Q35" s="37"/>
      <c r="R35" s="37"/>
      <c r="S35" s="42"/>
      <c r="T35" s="45"/>
      <c r="U35" s="46"/>
      <c r="V35" s="46"/>
      <c r="W35" s="46"/>
      <c r="X35" s="47"/>
      <c r="Y35" s="21"/>
      <c r="Z35" s="21"/>
      <c r="AA35" s="21"/>
      <c r="AB35" s="21"/>
      <c r="AC35" s="21"/>
      <c r="AD35" s="21"/>
      <c r="AE35" s="21"/>
      <c r="AF35" s="54"/>
      <c r="AG35" s="55"/>
      <c r="AH35" s="55"/>
      <c r="AI35" s="55"/>
      <c r="AJ35" s="56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2"/>
    </row>
    <row r="36" spans="2:52" ht="13.5" customHeight="1">
      <c r="B36" s="6"/>
      <c r="C36" s="33"/>
      <c r="D36" s="34"/>
      <c r="E36" s="34"/>
      <c r="F36" s="34"/>
      <c r="G36" s="34"/>
      <c r="H36" s="34"/>
      <c r="I36" s="35"/>
      <c r="J36" s="38"/>
      <c r="K36" s="38"/>
      <c r="L36" s="39"/>
      <c r="M36" s="39"/>
      <c r="N36" s="39"/>
      <c r="O36" s="39"/>
      <c r="P36" s="39"/>
      <c r="Q36" s="39"/>
      <c r="R36" s="39"/>
      <c r="S36" s="43"/>
      <c r="T36" s="48"/>
      <c r="U36" s="49"/>
      <c r="V36" s="49"/>
      <c r="W36" s="49"/>
      <c r="X36" s="50"/>
      <c r="Y36" s="23"/>
      <c r="Z36" s="23"/>
      <c r="AA36" s="23"/>
      <c r="AB36" s="23"/>
      <c r="AC36" s="23"/>
      <c r="AD36" s="23"/>
      <c r="AE36" s="23"/>
      <c r="AF36" s="57"/>
      <c r="AG36" s="58"/>
      <c r="AH36" s="58"/>
      <c r="AI36" s="58"/>
      <c r="AJ36" s="59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4"/>
    </row>
    <row r="37" spans="2:52" ht="13.5" customHeight="1" thickBot="1">
      <c r="B37" s="6"/>
      <c r="I37" s="7"/>
      <c r="J37" s="40"/>
      <c r="K37" s="40"/>
      <c r="L37" s="41"/>
      <c r="M37" s="41"/>
      <c r="N37" s="41"/>
      <c r="O37" s="41"/>
      <c r="P37" s="41"/>
      <c r="Q37" s="41"/>
      <c r="R37" s="41"/>
      <c r="S37" s="44"/>
      <c r="T37" s="51"/>
      <c r="U37" s="52"/>
      <c r="V37" s="52"/>
      <c r="W37" s="52"/>
      <c r="X37" s="53"/>
      <c r="Y37" s="23"/>
      <c r="Z37" s="23"/>
      <c r="AA37" s="23"/>
      <c r="AB37" s="23"/>
      <c r="AC37" s="23"/>
      <c r="AD37" s="23"/>
      <c r="AE37" s="23"/>
      <c r="AF37" s="60"/>
      <c r="AG37" s="61"/>
      <c r="AH37" s="61"/>
      <c r="AI37" s="61"/>
      <c r="AJ37" s="62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4"/>
    </row>
    <row r="38" spans="2:52" ht="13.5" customHeight="1">
      <c r="B38" s="2" t="s">
        <v>45</v>
      </c>
      <c r="C38" s="3"/>
      <c r="D38" s="3"/>
      <c r="E38" s="3"/>
      <c r="F38" s="3"/>
      <c r="G38" s="3"/>
      <c r="H38" s="3"/>
      <c r="I38" s="4"/>
      <c r="J38" s="93"/>
      <c r="K38" s="36"/>
      <c r="L38" s="37"/>
      <c r="M38" s="37"/>
      <c r="N38" s="37"/>
      <c r="O38" s="37"/>
      <c r="P38" s="37"/>
      <c r="Q38" s="37"/>
      <c r="R38" s="37"/>
      <c r="S38" s="42"/>
      <c r="T38" s="45"/>
      <c r="U38" s="46"/>
      <c r="V38" s="46"/>
      <c r="W38" s="46"/>
      <c r="X38" s="47"/>
      <c r="Y38" s="21"/>
      <c r="Z38" s="21"/>
      <c r="AA38" s="21"/>
      <c r="AB38" s="21"/>
      <c r="AC38" s="21"/>
      <c r="AD38" s="21"/>
      <c r="AE38" s="21"/>
      <c r="AF38" s="96"/>
      <c r="AG38" s="97"/>
      <c r="AH38" s="97"/>
      <c r="AI38" s="97"/>
      <c r="AJ38" s="98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2"/>
    </row>
    <row r="39" spans="2:52" ht="13.5" customHeight="1">
      <c r="B39" s="6"/>
      <c r="C39" s="33"/>
      <c r="D39" s="34"/>
      <c r="E39" s="34"/>
      <c r="F39" s="34"/>
      <c r="G39" s="34"/>
      <c r="H39" s="34"/>
      <c r="I39" s="35"/>
      <c r="J39" s="94"/>
      <c r="K39" s="38"/>
      <c r="L39" s="39"/>
      <c r="M39" s="39"/>
      <c r="N39" s="39"/>
      <c r="O39" s="39"/>
      <c r="P39" s="39"/>
      <c r="Q39" s="39"/>
      <c r="R39" s="39"/>
      <c r="S39" s="43"/>
      <c r="T39" s="48"/>
      <c r="U39" s="49"/>
      <c r="V39" s="49"/>
      <c r="W39" s="49"/>
      <c r="X39" s="50"/>
      <c r="Y39" s="23"/>
      <c r="Z39" s="23"/>
      <c r="AA39" s="23"/>
      <c r="AB39" s="23"/>
      <c r="AC39" s="23"/>
      <c r="AD39" s="23"/>
      <c r="AE39" s="23"/>
      <c r="AF39" s="57"/>
      <c r="AG39" s="58"/>
      <c r="AH39" s="58"/>
      <c r="AI39" s="58"/>
      <c r="AJ39" s="59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4"/>
    </row>
    <row r="40" spans="2:52" ht="13.5" customHeight="1" thickBot="1">
      <c r="B40" s="6"/>
      <c r="I40" s="7"/>
      <c r="J40" s="95"/>
      <c r="K40" s="40"/>
      <c r="L40" s="41"/>
      <c r="M40" s="41"/>
      <c r="N40" s="41"/>
      <c r="O40" s="41"/>
      <c r="P40" s="41"/>
      <c r="Q40" s="41"/>
      <c r="R40" s="41"/>
      <c r="S40" s="44"/>
      <c r="T40" s="51"/>
      <c r="U40" s="52"/>
      <c r="V40" s="52"/>
      <c r="W40" s="52"/>
      <c r="X40" s="53"/>
      <c r="Y40" s="23"/>
      <c r="Z40" s="23"/>
      <c r="AA40" s="23"/>
      <c r="AB40" s="23"/>
      <c r="AC40" s="23"/>
      <c r="AD40" s="23"/>
      <c r="AE40" s="23"/>
      <c r="AF40" s="57"/>
      <c r="AG40" s="58"/>
      <c r="AH40" s="58"/>
      <c r="AI40" s="58"/>
      <c r="AJ40" s="59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4"/>
    </row>
    <row r="41" spans="2:52" ht="13.5" customHeight="1">
      <c r="B41" s="2" t="s">
        <v>45</v>
      </c>
      <c r="C41" s="3"/>
      <c r="D41" s="3"/>
      <c r="E41" s="3"/>
      <c r="F41" s="3"/>
      <c r="G41" s="3"/>
      <c r="H41" s="3"/>
      <c r="I41" s="4"/>
      <c r="J41" s="113"/>
      <c r="K41" s="114"/>
      <c r="L41" s="114"/>
      <c r="M41" s="114"/>
      <c r="N41" s="36"/>
      <c r="O41" s="120"/>
      <c r="P41" s="114"/>
      <c r="Q41" s="114"/>
      <c r="R41" s="114"/>
      <c r="S41" s="121"/>
      <c r="T41" s="45"/>
      <c r="U41" s="46"/>
      <c r="V41" s="46"/>
      <c r="W41" s="46"/>
      <c r="X41" s="47"/>
      <c r="Y41" s="102"/>
      <c r="Z41" s="103"/>
      <c r="AA41" s="103"/>
      <c r="AB41" s="103"/>
      <c r="AC41" s="103"/>
      <c r="AD41" s="103"/>
      <c r="AE41" s="104"/>
      <c r="AF41" s="110"/>
      <c r="AG41" s="111"/>
      <c r="AH41" s="111"/>
      <c r="AI41" s="111"/>
      <c r="AJ41" s="112"/>
      <c r="AK41" s="102"/>
      <c r="AL41" s="103"/>
      <c r="AM41" s="103"/>
      <c r="AN41" s="103"/>
      <c r="AO41" s="103"/>
      <c r="AP41" s="104"/>
      <c r="AQ41" s="25"/>
      <c r="AR41" s="25"/>
      <c r="AS41" s="25"/>
      <c r="AT41" s="25"/>
      <c r="AU41" s="25"/>
      <c r="AV41" s="25"/>
      <c r="AW41" s="25"/>
      <c r="AX41" s="25"/>
      <c r="AY41" s="25"/>
      <c r="AZ41" s="26"/>
    </row>
    <row r="42" spans="2:52" ht="13.5" customHeight="1">
      <c r="B42" s="6"/>
      <c r="C42" s="33"/>
      <c r="D42" s="34"/>
      <c r="E42" s="34"/>
      <c r="F42" s="34"/>
      <c r="G42" s="34"/>
      <c r="H42" s="34"/>
      <c r="I42" s="35"/>
      <c r="J42" s="115"/>
      <c r="K42" s="116"/>
      <c r="L42" s="116"/>
      <c r="M42" s="116"/>
      <c r="N42" s="38"/>
      <c r="O42" s="122"/>
      <c r="P42" s="116"/>
      <c r="Q42" s="116"/>
      <c r="R42" s="116"/>
      <c r="S42" s="123"/>
      <c r="T42" s="48"/>
      <c r="U42" s="49"/>
      <c r="V42" s="49"/>
      <c r="W42" s="49"/>
      <c r="X42" s="50"/>
      <c r="Y42" s="105"/>
      <c r="Z42" s="91"/>
      <c r="AA42" s="91"/>
      <c r="AB42" s="91"/>
      <c r="AC42" s="91"/>
      <c r="AD42" s="91"/>
      <c r="AE42" s="106"/>
      <c r="AF42" s="80"/>
      <c r="AG42" s="81"/>
      <c r="AH42" s="81"/>
      <c r="AI42" s="81"/>
      <c r="AJ42" s="82"/>
      <c r="AK42" s="105"/>
      <c r="AL42" s="91"/>
      <c r="AM42" s="91"/>
      <c r="AN42" s="91"/>
      <c r="AO42" s="91"/>
      <c r="AP42" s="106"/>
      <c r="AQ42" s="27"/>
      <c r="AR42" s="27"/>
      <c r="AS42" s="27"/>
      <c r="AT42" s="27"/>
      <c r="AU42" s="27"/>
      <c r="AV42" s="27"/>
      <c r="AW42" s="27"/>
      <c r="AX42" s="27"/>
      <c r="AY42" s="27"/>
      <c r="AZ42" s="28"/>
    </row>
    <row r="43" spans="2:52" ht="13.5" customHeight="1" thickBot="1">
      <c r="B43" s="6"/>
      <c r="I43" s="7"/>
      <c r="J43" s="117"/>
      <c r="K43" s="118"/>
      <c r="L43" s="118"/>
      <c r="M43" s="118"/>
      <c r="N43" s="119"/>
      <c r="O43" s="124"/>
      <c r="P43" s="118"/>
      <c r="Q43" s="118"/>
      <c r="R43" s="118"/>
      <c r="S43" s="125"/>
      <c r="T43" s="99"/>
      <c r="U43" s="100"/>
      <c r="V43" s="100"/>
      <c r="W43" s="100"/>
      <c r="X43" s="101"/>
      <c r="Y43" s="107"/>
      <c r="Z43" s="108"/>
      <c r="AA43" s="108"/>
      <c r="AB43" s="108"/>
      <c r="AC43" s="108"/>
      <c r="AD43" s="108"/>
      <c r="AE43" s="109"/>
      <c r="AF43" s="83"/>
      <c r="AG43" s="84"/>
      <c r="AH43" s="84"/>
      <c r="AI43" s="84"/>
      <c r="AJ43" s="85"/>
      <c r="AK43" s="107"/>
      <c r="AL43" s="108"/>
      <c r="AM43" s="108"/>
      <c r="AN43" s="108"/>
      <c r="AO43" s="108"/>
      <c r="AP43" s="109"/>
      <c r="AQ43" s="29"/>
      <c r="AR43" s="29"/>
      <c r="AS43" s="29"/>
      <c r="AT43" s="29"/>
      <c r="AU43" s="29"/>
      <c r="AV43" s="29"/>
      <c r="AW43" s="29"/>
      <c r="AX43" s="29"/>
      <c r="AY43" s="29"/>
      <c r="AZ43" s="30"/>
    </row>
    <row r="44" spans="2:52" ht="13.5" customHeight="1">
      <c r="B44" s="2" t="s">
        <v>45</v>
      </c>
      <c r="C44" s="3"/>
      <c r="D44" s="3"/>
      <c r="E44" s="3"/>
      <c r="F44" s="3"/>
      <c r="G44" s="3"/>
      <c r="H44" s="3"/>
      <c r="I44" s="4"/>
      <c r="J44" s="113"/>
      <c r="K44" s="114"/>
      <c r="L44" s="114"/>
      <c r="M44" s="114"/>
      <c r="N44" s="36"/>
      <c r="O44" s="120"/>
      <c r="P44" s="114"/>
      <c r="Q44" s="114"/>
      <c r="R44" s="114"/>
      <c r="S44" s="121"/>
      <c r="T44" s="45"/>
      <c r="U44" s="46"/>
      <c r="V44" s="46"/>
      <c r="W44" s="46"/>
      <c r="X44" s="47"/>
      <c r="Y44" s="102"/>
      <c r="Z44" s="103"/>
      <c r="AA44" s="103"/>
      <c r="AB44" s="103"/>
      <c r="AC44" s="103"/>
      <c r="AD44" s="103"/>
      <c r="AE44" s="104"/>
      <c r="AF44" s="110"/>
      <c r="AG44" s="111"/>
      <c r="AH44" s="111"/>
      <c r="AI44" s="111"/>
      <c r="AJ44" s="112"/>
      <c r="AK44" s="102"/>
      <c r="AL44" s="103"/>
      <c r="AM44" s="103"/>
      <c r="AN44" s="103"/>
      <c r="AO44" s="103"/>
      <c r="AP44" s="104"/>
      <c r="AQ44" s="25"/>
      <c r="AR44" s="25"/>
      <c r="AS44" s="25"/>
      <c r="AT44" s="25"/>
      <c r="AU44" s="25"/>
      <c r="AV44" s="25"/>
      <c r="AW44" s="25"/>
      <c r="AX44" s="25"/>
      <c r="AY44" s="25"/>
      <c r="AZ44" s="26"/>
    </row>
    <row r="45" spans="2:52" ht="13.5" customHeight="1">
      <c r="B45" s="6"/>
      <c r="C45" s="33"/>
      <c r="D45" s="34"/>
      <c r="E45" s="34"/>
      <c r="F45" s="34"/>
      <c r="G45" s="34"/>
      <c r="H45" s="34"/>
      <c r="I45" s="35"/>
      <c r="J45" s="115"/>
      <c r="K45" s="116"/>
      <c r="L45" s="116"/>
      <c r="M45" s="116"/>
      <c r="N45" s="38"/>
      <c r="O45" s="122"/>
      <c r="P45" s="116"/>
      <c r="Q45" s="116"/>
      <c r="R45" s="116"/>
      <c r="S45" s="123"/>
      <c r="T45" s="48"/>
      <c r="U45" s="49"/>
      <c r="V45" s="49"/>
      <c r="W45" s="49"/>
      <c r="X45" s="50"/>
      <c r="Y45" s="105"/>
      <c r="Z45" s="91"/>
      <c r="AA45" s="91"/>
      <c r="AB45" s="91"/>
      <c r="AC45" s="91"/>
      <c r="AD45" s="91"/>
      <c r="AE45" s="106"/>
      <c r="AF45" s="80"/>
      <c r="AG45" s="81"/>
      <c r="AH45" s="81"/>
      <c r="AI45" s="81"/>
      <c r="AJ45" s="82"/>
      <c r="AK45" s="105"/>
      <c r="AL45" s="91"/>
      <c r="AM45" s="91"/>
      <c r="AN45" s="91"/>
      <c r="AO45" s="91"/>
      <c r="AP45" s="106"/>
      <c r="AQ45" s="27"/>
      <c r="AR45" s="27"/>
      <c r="AS45" s="27"/>
      <c r="AT45" s="27"/>
      <c r="AU45" s="27"/>
      <c r="AV45" s="27"/>
      <c r="AW45" s="27"/>
      <c r="AX45" s="27"/>
      <c r="AY45" s="27"/>
      <c r="AZ45" s="28"/>
    </row>
    <row r="46" spans="2:52" ht="13.5" customHeight="1" thickBot="1">
      <c r="B46" s="6"/>
      <c r="I46" s="7"/>
      <c r="J46" s="117"/>
      <c r="K46" s="118"/>
      <c r="L46" s="118"/>
      <c r="M46" s="118"/>
      <c r="N46" s="119"/>
      <c r="O46" s="124"/>
      <c r="P46" s="118"/>
      <c r="Q46" s="118"/>
      <c r="R46" s="118"/>
      <c r="S46" s="125"/>
      <c r="T46" s="99"/>
      <c r="U46" s="100"/>
      <c r="V46" s="100"/>
      <c r="W46" s="100"/>
      <c r="X46" s="101"/>
      <c r="Y46" s="107"/>
      <c r="Z46" s="108"/>
      <c r="AA46" s="108"/>
      <c r="AB46" s="108"/>
      <c r="AC46" s="108"/>
      <c r="AD46" s="108"/>
      <c r="AE46" s="109"/>
      <c r="AF46" s="83"/>
      <c r="AG46" s="84"/>
      <c r="AH46" s="84"/>
      <c r="AI46" s="84"/>
      <c r="AJ46" s="85"/>
      <c r="AK46" s="107"/>
      <c r="AL46" s="108"/>
      <c r="AM46" s="108"/>
      <c r="AN46" s="108"/>
      <c r="AO46" s="108"/>
      <c r="AP46" s="109"/>
      <c r="AQ46" s="29"/>
      <c r="AR46" s="29"/>
      <c r="AS46" s="29"/>
      <c r="AT46" s="29"/>
      <c r="AU46" s="29"/>
      <c r="AV46" s="29"/>
      <c r="AW46" s="29"/>
      <c r="AX46" s="29"/>
      <c r="AY46" s="29"/>
      <c r="AZ46" s="30"/>
    </row>
    <row r="47" spans="2:52" ht="13.5" customHeight="1">
      <c r="B47" s="2" t="s">
        <v>45</v>
      </c>
      <c r="C47" s="3"/>
      <c r="D47" s="3"/>
      <c r="E47" s="3"/>
      <c r="F47" s="3"/>
      <c r="G47" s="3"/>
      <c r="H47" s="3"/>
      <c r="I47" s="4"/>
      <c r="J47" s="113"/>
      <c r="K47" s="114"/>
      <c r="L47" s="114"/>
      <c r="M47" s="114"/>
      <c r="N47" s="36"/>
      <c r="O47" s="120"/>
      <c r="P47" s="114"/>
      <c r="Q47" s="114"/>
      <c r="R47" s="114"/>
      <c r="S47" s="121"/>
      <c r="T47" s="45"/>
      <c r="U47" s="46"/>
      <c r="V47" s="46"/>
      <c r="W47" s="46"/>
      <c r="X47" s="47"/>
      <c r="Y47" s="102"/>
      <c r="Z47" s="103"/>
      <c r="AA47" s="103"/>
      <c r="AB47" s="103"/>
      <c r="AC47" s="103"/>
      <c r="AD47" s="103"/>
      <c r="AE47" s="104"/>
      <c r="AF47" s="110"/>
      <c r="AG47" s="111"/>
      <c r="AH47" s="111"/>
      <c r="AI47" s="111"/>
      <c r="AJ47" s="112"/>
      <c r="AK47" s="102"/>
      <c r="AL47" s="103"/>
      <c r="AM47" s="103"/>
      <c r="AN47" s="103"/>
      <c r="AO47" s="103"/>
      <c r="AP47" s="104"/>
      <c r="AQ47" s="25"/>
      <c r="AR47" s="25"/>
      <c r="AS47" s="25"/>
      <c r="AT47" s="25"/>
      <c r="AU47" s="25"/>
      <c r="AV47" s="25"/>
      <c r="AW47" s="25"/>
      <c r="AX47" s="25"/>
      <c r="AY47" s="25"/>
      <c r="AZ47" s="26"/>
    </row>
    <row r="48" spans="2:52" ht="13.5" customHeight="1">
      <c r="B48" s="6"/>
      <c r="C48" s="33"/>
      <c r="D48" s="34"/>
      <c r="E48" s="34"/>
      <c r="F48" s="34"/>
      <c r="G48" s="34"/>
      <c r="H48" s="34"/>
      <c r="I48" s="35"/>
      <c r="J48" s="115"/>
      <c r="K48" s="116"/>
      <c r="L48" s="116"/>
      <c r="M48" s="116"/>
      <c r="N48" s="38"/>
      <c r="O48" s="122"/>
      <c r="P48" s="116"/>
      <c r="Q48" s="116"/>
      <c r="R48" s="116"/>
      <c r="S48" s="123"/>
      <c r="T48" s="48"/>
      <c r="U48" s="49"/>
      <c r="V48" s="49"/>
      <c r="W48" s="49"/>
      <c r="X48" s="50"/>
      <c r="Y48" s="105"/>
      <c r="Z48" s="91"/>
      <c r="AA48" s="91"/>
      <c r="AB48" s="91"/>
      <c r="AC48" s="91"/>
      <c r="AD48" s="91"/>
      <c r="AE48" s="106"/>
      <c r="AF48" s="80"/>
      <c r="AG48" s="81"/>
      <c r="AH48" s="81"/>
      <c r="AI48" s="81"/>
      <c r="AJ48" s="82"/>
      <c r="AK48" s="105"/>
      <c r="AL48" s="91"/>
      <c r="AM48" s="91"/>
      <c r="AN48" s="91"/>
      <c r="AO48" s="91"/>
      <c r="AP48" s="106"/>
      <c r="AQ48" s="27"/>
      <c r="AR48" s="27"/>
      <c r="AS48" s="27"/>
      <c r="AT48" s="27"/>
      <c r="AU48" s="27"/>
      <c r="AV48" s="27"/>
      <c r="AW48" s="27"/>
      <c r="AX48" s="27"/>
      <c r="AY48" s="27"/>
      <c r="AZ48" s="28"/>
    </row>
    <row r="49" spans="1:52" ht="13.5" customHeight="1" thickBot="1">
      <c r="B49" s="6"/>
      <c r="I49" s="7"/>
      <c r="J49" s="117"/>
      <c r="K49" s="118"/>
      <c r="L49" s="118"/>
      <c r="M49" s="118"/>
      <c r="N49" s="119"/>
      <c r="O49" s="124"/>
      <c r="P49" s="118"/>
      <c r="Q49" s="118"/>
      <c r="R49" s="118"/>
      <c r="S49" s="125"/>
      <c r="T49" s="99"/>
      <c r="U49" s="100"/>
      <c r="V49" s="100"/>
      <c r="W49" s="100"/>
      <c r="X49" s="101"/>
      <c r="Y49" s="107"/>
      <c r="Z49" s="108"/>
      <c r="AA49" s="108"/>
      <c r="AB49" s="108"/>
      <c r="AC49" s="108"/>
      <c r="AD49" s="108"/>
      <c r="AE49" s="109"/>
      <c r="AF49" s="83"/>
      <c r="AG49" s="84"/>
      <c r="AH49" s="84"/>
      <c r="AI49" s="84"/>
      <c r="AJ49" s="85"/>
      <c r="AK49" s="107"/>
      <c r="AL49" s="108"/>
      <c r="AM49" s="108"/>
      <c r="AN49" s="108"/>
      <c r="AO49" s="108"/>
      <c r="AP49" s="109"/>
      <c r="AQ49" s="29"/>
      <c r="AR49" s="29"/>
      <c r="AS49" s="29"/>
      <c r="AT49" s="29"/>
      <c r="AU49" s="29"/>
      <c r="AV49" s="29"/>
      <c r="AW49" s="29"/>
      <c r="AX49" s="29"/>
      <c r="AY49" s="29"/>
      <c r="AZ49" s="30"/>
    </row>
    <row r="50" spans="1:52" ht="13.5" customHeight="1">
      <c r="B50" s="2" t="s">
        <v>45</v>
      </c>
      <c r="C50" s="3"/>
      <c r="D50" s="3"/>
      <c r="E50" s="3"/>
      <c r="F50" s="3"/>
      <c r="G50" s="3"/>
      <c r="H50" s="3"/>
      <c r="I50" s="4"/>
      <c r="J50" s="113"/>
      <c r="K50" s="114"/>
      <c r="L50" s="114"/>
      <c r="M50" s="114"/>
      <c r="N50" s="36"/>
      <c r="O50" s="120"/>
      <c r="P50" s="114"/>
      <c r="Q50" s="114"/>
      <c r="R50" s="114"/>
      <c r="S50" s="121"/>
      <c r="T50" s="45"/>
      <c r="U50" s="46"/>
      <c r="V50" s="46"/>
      <c r="W50" s="46"/>
      <c r="X50" s="47"/>
      <c r="Y50" s="102"/>
      <c r="Z50" s="103"/>
      <c r="AA50" s="103"/>
      <c r="AB50" s="103"/>
      <c r="AC50" s="103"/>
      <c r="AD50" s="103"/>
      <c r="AE50" s="104"/>
      <c r="AF50" s="110"/>
      <c r="AG50" s="111"/>
      <c r="AH50" s="111"/>
      <c r="AI50" s="111"/>
      <c r="AJ50" s="112"/>
      <c r="AK50" s="102"/>
      <c r="AL50" s="103"/>
      <c r="AM50" s="103"/>
      <c r="AN50" s="103"/>
      <c r="AO50" s="103"/>
      <c r="AP50" s="104"/>
      <c r="AQ50" s="25"/>
      <c r="AR50" s="25"/>
      <c r="AS50" s="25"/>
      <c r="AT50" s="25"/>
      <c r="AU50" s="25"/>
      <c r="AV50" s="25"/>
      <c r="AW50" s="25"/>
      <c r="AX50" s="25"/>
      <c r="AY50" s="25"/>
      <c r="AZ50" s="26"/>
    </row>
    <row r="51" spans="1:52" ht="13.5" customHeight="1">
      <c r="B51" s="6"/>
      <c r="C51" s="33"/>
      <c r="D51" s="34"/>
      <c r="E51" s="34"/>
      <c r="F51" s="34"/>
      <c r="G51" s="34"/>
      <c r="H51" s="34"/>
      <c r="I51" s="35"/>
      <c r="J51" s="115"/>
      <c r="K51" s="116"/>
      <c r="L51" s="116"/>
      <c r="M51" s="116"/>
      <c r="N51" s="38"/>
      <c r="O51" s="122"/>
      <c r="P51" s="116"/>
      <c r="Q51" s="116"/>
      <c r="R51" s="116"/>
      <c r="S51" s="123"/>
      <c r="T51" s="48"/>
      <c r="U51" s="49"/>
      <c r="V51" s="49"/>
      <c r="W51" s="49"/>
      <c r="X51" s="50"/>
      <c r="Y51" s="105"/>
      <c r="Z51" s="91"/>
      <c r="AA51" s="91"/>
      <c r="AB51" s="91"/>
      <c r="AC51" s="91"/>
      <c r="AD51" s="91"/>
      <c r="AE51" s="106"/>
      <c r="AF51" s="80"/>
      <c r="AG51" s="81"/>
      <c r="AH51" s="81"/>
      <c r="AI51" s="81"/>
      <c r="AJ51" s="82"/>
      <c r="AK51" s="105"/>
      <c r="AL51" s="91"/>
      <c r="AM51" s="91"/>
      <c r="AN51" s="91"/>
      <c r="AO51" s="91"/>
      <c r="AP51" s="106"/>
      <c r="AQ51" s="27"/>
      <c r="AR51" s="27"/>
      <c r="AS51" s="27"/>
      <c r="AT51" s="27"/>
      <c r="AU51" s="27"/>
      <c r="AV51" s="27"/>
      <c r="AW51" s="27"/>
      <c r="AX51" s="27"/>
      <c r="AY51" s="27"/>
      <c r="AZ51" s="28"/>
    </row>
    <row r="52" spans="1:52" ht="13.5" customHeight="1" thickBot="1">
      <c r="B52" s="6"/>
      <c r="I52" s="7"/>
      <c r="J52" s="117"/>
      <c r="K52" s="118"/>
      <c r="L52" s="118"/>
      <c r="M52" s="118"/>
      <c r="N52" s="119"/>
      <c r="O52" s="124"/>
      <c r="P52" s="118"/>
      <c r="Q52" s="118"/>
      <c r="R52" s="118"/>
      <c r="S52" s="125"/>
      <c r="T52" s="99"/>
      <c r="U52" s="100"/>
      <c r="V52" s="100"/>
      <c r="W52" s="100"/>
      <c r="X52" s="101"/>
      <c r="Y52" s="107"/>
      <c r="Z52" s="108"/>
      <c r="AA52" s="108"/>
      <c r="AB52" s="108"/>
      <c r="AC52" s="108"/>
      <c r="AD52" s="108"/>
      <c r="AE52" s="109"/>
      <c r="AF52" s="83"/>
      <c r="AG52" s="84"/>
      <c r="AH52" s="84"/>
      <c r="AI52" s="84"/>
      <c r="AJ52" s="85"/>
      <c r="AK52" s="107"/>
      <c r="AL52" s="108"/>
      <c r="AM52" s="108"/>
      <c r="AN52" s="108"/>
      <c r="AO52" s="108"/>
      <c r="AP52" s="109"/>
      <c r="AQ52" s="29"/>
      <c r="AR52" s="29"/>
      <c r="AS52" s="29"/>
      <c r="AT52" s="29"/>
      <c r="AU52" s="29"/>
      <c r="AV52" s="29"/>
      <c r="AW52" s="29"/>
      <c r="AX52" s="29"/>
      <c r="AY52" s="29"/>
      <c r="AZ52" s="30"/>
    </row>
    <row r="53" spans="1:52" ht="13.5" customHeight="1">
      <c r="B53" s="2" t="s">
        <v>45</v>
      </c>
      <c r="C53" s="3"/>
      <c r="D53" s="3"/>
      <c r="E53" s="3"/>
      <c r="F53" s="3"/>
      <c r="G53" s="3"/>
      <c r="H53" s="3"/>
      <c r="I53" s="4"/>
      <c r="J53" s="113"/>
      <c r="K53" s="114"/>
      <c r="L53" s="114"/>
      <c r="M53" s="114"/>
      <c r="N53" s="36"/>
      <c r="O53" s="120"/>
      <c r="P53" s="114"/>
      <c r="Q53" s="114"/>
      <c r="R53" s="114"/>
      <c r="S53" s="121"/>
      <c r="T53" s="45"/>
      <c r="U53" s="46"/>
      <c r="V53" s="46"/>
      <c r="W53" s="46"/>
      <c r="X53" s="47"/>
      <c r="Y53" s="102"/>
      <c r="Z53" s="103"/>
      <c r="AA53" s="103"/>
      <c r="AB53" s="103"/>
      <c r="AC53" s="103"/>
      <c r="AD53" s="103"/>
      <c r="AE53" s="104"/>
      <c r="AF53" s="110"/>
      <c r="AG53" s="111"/>
      <c r="AH53" s="111"/>
      <c r="AI53" s="111"/>
      <c r="AJ53" s="112"/>
      <c r="AK53" s="102"/>
      <c r="AL53" s="103"/>
      <c r="AM53" s="103"/>
      <c r="AN53" s="103"/>
      <c r="AO53" s="103"/>
      <c r="AP53" s="104"/>
      <c r="AQ53" s="25"/>
      <c r="AR53" s="25"/>
      <c r="AS53" s="25"/>
      <c r="AT53" s="25"/>
      <c r="AU53" s="25"/>
      <c r="AV53" s="25"/>
      <c r="AW53" s="25"/>
      <c r="AX53" s="25"/>
      <c r="AY53" s="25"/>
      <c r="AZ53" s="26"/>
    </row>
    <row r="54" spans="1:52" ht="13.5" customHeight="1">
      <c r="B54" s="6"/>
      <c r="C54" s="33"/>
      <c r="D54" s="34"/>
      <c r="E54" s="34"/>
      <c r="F54" s="34"/>
      <c r="G54" s="34"/>
      <c r="H54" s="34"/>
      <c r="I54" s="35"/>
      <c r="J54" s="115"/>
      <c r="K54" s="116"/>
      <c r="L54" s="116"/>
      <c r="M54" s="116"/>
      <c r="N54" s="38"/>
      <c r="O54" s="122"/>
      <c r="P54" s="116"/>
      <c r="Q54" s="116"/>
      <c r="R54" s="116"/>
      <c r="S54" s="123"/>
      <c r="T54" s="48"/>
      <c r="U54" s="49"/>
      <c r="V54" s="49"/>
      <c r="W54" s="49"/>
      <c r="X54" s="50"/>
      <c r="Y54" s="105"/>
      <c r="Z54" s="91"/>
      <c r="AA54" s="91"/>
      <c r="AB54" s="91"/>
      <c r="AC54" s="91"/>
      <c r="AD54" s="91"/>
      <c r="AE54" s="106"/>
      <c r="AF54" s="80"/>
      <c r="AG54" s="81"/>
      <c r="AH54" s="81"/>
      <c r="AI54" s="81"/>
      <c r="AJ54" s="82"/>
      <c r="AK54" s="105"/>
      <c r="AL54" s="91"/>
      <c r="AM54" s="91"/>
      <c r="AN54" s="91"/>
      <c r="AO54" s="91"/>
      <c r="AP54" s="106"/>
      <c r="AQ54" s="27"/>
      <c r="AR54" s="27"/>
      <c r="AS54" s="27"/>
      <c r="AT54" s="27"/>
      <c r="AU54" s="27"/>
      <c r="AV54" s="27"/>
      <c r="AW54" s="27"/>
      <c r="AX54" s="27"/>
      <c r="AY54" s="27"/>
      <c r="AZ54" s="28"/>
    </row>
    <row r="55" spans="1:52" ht="13.5" customHeight="1" thickBot="1">
      <c r="B55" s="8"/>
      <c r="C55" s="15"/>
      <c r="D55" s="15"/>
      <c r="E55" s="15"/>
      <c r="F55" s="15"/>
      <c r="G55" s="15"/>
      <c r="H55" s="15"/>
      <c r="I55" s="16"/>
      <c r="J55" s="117"/>
      <c r="K55" s="118"/>
      <c r="L55" s="118"/>
      <c r="M55" s="118"/>
      <c r="N55" s="119"/>
      <c r="O55" s="124"/>
      <c r="P55" s="118"/>
      <c r="Q55" s="118"/>
      <c r="R55" s="118"/>
      <c r="S55" s="125"/>
      <c r="T55" s="99"/>
      <c r="U55" s="100"/>
      <c r="V55" s="100"/>
      <c r="W55" s="100"/>
      <c r="X55" s="101"/>
      <c r="Y55" s="107"/>
      <c r="Z55" s="108"/>
      <c r="AA55" s="108"/>
      <c r="AB55" s="108"/>
      <c r="AC55" s="108"/>
      <c r="AD55" s="108"/>
      <c r="AE55" s="109"/>
      <c r="AF55" s="83"/>
      <c r="AG55" s="84"/>
      <c r="AH55" s="84"/>
      <c r="AI55" s="84"/>
      <c r="AJ55" s="85"/>
      <c r="AK55" s="107"/>
      <c r="AL55" s="108"/>
      <c r="AM55" s="108"/>
      <c r="AN55" s="108"/>
      <c r="AO55" s="108"/>
      <c r="AP55" s="109"/>
      <c r="AQ55" s="29"/>
      <c r="AR55" s="29"/>
      <c r="AS55" s="29"/>
      <c r="AT55" s="29"/>
      <c r="AU55" s="29"/>
      <c r="AV55" s="29"/>
      <c r="AW55" s="29"/>
      <c r="AX55" s="29"/>
      <c r="AY55" s="29"/>
      <c r="AZ55" s="30"/>
    </row>
    <row r="56" spans="1:52" ht="5.0999999999999996" customHeight="1"/>
    <row r="57" spans="1:52" ht="15" customHeight="1">
      <c r="A57" s="9" t="s">
        <v>27</v>
      </c>
    </row>
    <row r="58" spans="1:52" ht="15" customHeight="1">
      <c r="C58" s="9"/>
      <c r="D58" s="9" t="s">
        <v>23</v>
      </c>
      <c r="O58" s="128">
        <v>1500</v>
      </c>
      <c r="P58" s="129"/>
      <c r="Q58" s="129"/>
      <c r="R58" s="129"/>
      <c r="S58" s="129"/>
      <c r="T58" s="1" t="s">
        <v>0</v>
      </c>
      <c r="U58" s="1" t="s">
        <v>5</v>
      </c>
      <c r="V58" s="12"/>
      <c r="W58" s="1" t="s">
        <v>1</v>
      </c>
      <c r="X58" s="1" t="s">
        <v>6</v>
      </c>
      <c r="Y58" s="130" t="str">
        <f>IF(ISBLANK(V58),"",O58*V58)</f>
        <v/>
      </c>
      <c r="Z58" s="130"/>
      <c r="AA58" s="130"/>
      <c r="AB58" s="130"/>
      <c r="AC58" s="130"/>
      <c r="AD58" s="1" t="s">
        <v>0</v>
      </c>
    </row>
    <row r="59" spans="1:52" ht="15" customHeight="1">
      <c r="C59" s="9"/>
      <c r="D59" s="9" t="s">
        <v>24</v>
      </c>
      <c r="O59" s="128">
        <v>1300</v>
      </c>
      <c r="P59" s="129"/>
      <c r="Q59" s="129"/>
      <c r="R59" s="129"/>
      <c r="S59" s="129"/>
      <c r="T59" s="1" t="s">
        <v>0</v>
      </c>
      <c r="U59" s="1" t="s">
        <v>5</v>
      </c>
      <c r="V59" s="12"/>
      <c r="W59" s="1" t="s">
        <v>1</v>
      </c>
      <c r="X59" s="1" t="s">
        <v>6</v>
      </c>
      <c r="Y59" s="130" t="str">
        <f>IF(ISBLANK(V59),"",O59*V59)</f>
        <v/>
      </c>
      <c r="Z59" s="130"/>
      <c r="AA59" s="130"/>
      <c r="AB59" s="130"/>
      <c r="AC59" s="130"/>
      <c r="AD59" s="1" t="s">
        <v>0</v>
      </c>
    </row>
    <row r="60" spans="1:52" ht="15" customHeight="1">
      <c r="A60" s="9"/>
      <c r="C60" s="9"/>
      <c r="D60" s="9" t="s">
        <v>8</v>
      </c>
      <c r="O60" s="128">
        <v>1700</v>
      </c>
      <c r="P60" s="129"/>
      <c r="Q60" s="129"/>
      <c r="R60" s="129"/>
      <c r="S60" s="129"/>
      <c r="T60" s="1" t="s">
        <v>0</v>
      </c>
      <c r="U60" s="1" t="s">
        <v>5</v>
      </c>
      <c r="V60" s="12"/>
      <c r="W60" s="1" t="s">
        <v>2</v>
      </c>
      <c r="X60" s="1" t="s">
        <v>6</v>
      </c>
      <c r="Y60" s="130" t="str">
        <f>IF(ISBLANK(V60),"",O60*V60)</f>
        <v/>
      </c>
      <c r="Z60" s="130"/>
      <c r="AA60" s="130"/>
      <c r="AB60" s="130"/>
      <c r="AC60" s="130"/>
      <c r="AD60" s="1" t="s">
        <v>0</v>
      </c>
    </row>
    <row r="61" spans="1:52" ht="15" customHeight="1">
      <c r="A61" s="9"/>
      <c r="C61" s="9"/>
      <c r="D61" s="9" t="s">
        <v>9</v>
      </c>
      <c r="O61" s="128">
        <v>1500</v>
      </c>
      <c r="P61" s="129"/>
      <c r="Q61" s="129"/>
      <c r="R61" s="129"/>
      <c r="S61" s="129"/>
      <c r="T61" s="1" t="s">
        <v>0</v>
      </c>
      <c r="U61" s="1" t="s">
        <v>5</v>
      </c>
      <c r="V61" s="12"/>
      <c r="W61" s="1" t="s">
        <v>2</v>
      </c>
      <c r="X61" s="1" t="s">
        <v>6</v>
      </c>
      <c r="Y61" s="130" t="str">
        <f>IF(ISBLANK(V61),"",O61*V61)</f>
        <v/>
      </c>
      <c r="Z61" s="130"/>
      <c r="AA61" s="130"/>
      <c r="AB61" s="130"/>
      <c r="AC61" s="130"/>
      <c r="AD61" s="1" t="s">
        <v>0</v>
      </c>
    </row>
    <row r="62" spans="1:52" ht="15" customHeight="1">
      <c r="D62" s="144" t="s">
        <v>48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V62" s="12"/>
      <c r="W62" s="1" t="s">
        <v>1</v>
      </c>
      <c r="X62" s="1" t="s">
        <v>6</v>
      </c>
      <c r="Y62" s="130" t="str">
        <f>IF(SUM(Y58:Y61)=0,"",SUM(Y58:Y61))</f>
        <v/>
      </c>
      <c r="Z62" s="130"/>
      <c r="AA62" s="130"/>
      <c r="AB62" s="130"/>
      <c r="AC62" s="130"/>
      <c r="AD62" s="1" t="s">
        <v>0</v>
      </c>
    </row>
    <row r="63" spans="1:52" ht="15" customHeight="1">
      <c r="A63" s="9" t="s">
        <v>49</v>
      </c>
      <c r="B63" s="9"/>
      <c r="N63" s="10"/>
      <c r="O63" s="10"/>
      <c r="P63" s="10"/>
      <c r="Q63" s="11"/>
      <c r="R63" s="11"/>
      <c r="U63" s="12"/>
      <c r="V63" s="12"/>
      <c r="Y63" s="12"/>
      <c r="Z63" s="12"/>
      <c r="AA63" s="12"/>
      <c r="AC63" s="13"/>
      <c r="AD63" s="13"/>
      <c r="AE63" s="13"/>
      <c r="AF63" s="13"/>
      <c r="AG63" s="13"/>
      <c r="AH63" s="13"/>
      <c r="AI63" s="13"/>
    </row>
    <row r="64" spans="1:52" ht="15" customHeight="1">
      <c r="A64" s="9" t="s">
        <v>28</v>
      </c>
      <c r="B64" s="9"/>
      <c r="N64" s="10"/>
      <c r="O64" s="10"/>
      <c r="P64" s="10"/>
      <c r="Q64" s="11"/>
      <c r="R64" s="11"/>
      <c r="U64" s="12"/>
      <c r="V64" s="12"/>
      <c r="Y64" s="12"/>
      <c r="Z64" s="12"/>
      <c r="AA64" s="12"/>
      <c r="AC64" s="13"/>
      <c r="AD64" s="13"/>
      <c r="AE64" s="13"/>
      <c r="AF64" s="13"/>
      <c r="AG64" s="13"/>
      <c r="AH64" s="13"/>
      <c r="AI64" s="13"/>
    </row>
    <row r="65" spans="1:35" ht="15" customHeight="1">
      <c r="A65" s="9" t="s">
        <v>26</v>
      </c>
      <c r="B65" s="9"/>
      <c r="N65" s="10"/>
      <c r="O65" s="10"/>
      <c r="P65" s="10"/>
      <c r="Q65" s="11"/>
      <c r="R65" s="11"/>
      <c r="U65" s="12"/>
      <c r="V65" s="12"/>
      <c r="Y65" s="12"/>
      <c r="Z65" s="12"/>
      <c r="AA65" s="12"/>
      <c r="AC65" s="13"/>
      <c r="AD65" s="13"/>
      <c r="AE65" s="13"/>
      <c r="AF65" s="13"/>
      <c r="AG65" s="13"/>
      <c r="AH65" s="13"/>
      <c r="AI65" s="13"/>
    </row>
    <row r="66" spans="1:35" ht="15" customHeight="1">
      <c r="A66" s="9" t="s">
        <v>15</v>
      </c>
      <c r="B66" s="9"/>
      <c r="N66" s="10"/>
      <c r="O66" s="10"/>
      <c r="P66" s="10"/>
      <c r="Q66" s="11"/>
      <c r="R66" s="11"/>
      <c r="U66" s="12"/>
      <c r="V66" s="12"/>
      <c r="Y66" s="12"/>
      <c r="Z66" s="12"/>
      <c r="AA66" s="12"/>
      <c r="AC66" s="13"/>
      <c r="AD66" s="13"/>
      <c r="AE66" s="13"/>
      <c r="AF66" s="13"/>
      <c r="AG66" s="13"/>
      <c r="AH66" s="13"/>
      <c r="AI66" s="13"/>
    </row>
    <row r="67" spans="1:35" ht="15" customHeight="1">
      <c r="A67" s="9" t="s">
        <v>25</v>
      </c>
      <c r="B67" s="9"/>
      <c r="N67" s="10"/>
      <c r="O67" s="10"/>
      <c r="P67" s="10"/>
      <c r="Q67" s="11"/>
      <c r="R67" s="11"/>
      <c r="U67" s="12"/>
      <c r="V67" s="12"/>
      <c r="Y67" s="12"/>
      <c r="Z67" s="12"/>
      <c r="AA67" s="12"/>
      <c r="AC67" s="13"/>
      <c r="AD67" s="13"/>
      <c r="AE67" s="13"/>
    </row>
    <row r="68" spans="1:35" ht="15" customHeight="1">
      <c r="A68" s="14" t="s">
        <v>29</v>
      </c>
      <c r="B68" s="14"/>
      <c r="C68" s="14"/>
      <c r="D68" s="14"/>
      <c r="E68" s="14"/>
      <c r="F68" s="14"/>
      <c r="G68" s="14"/>
      <c r="H68" s="14"/>
    </row>
    <row r="69" spans="1:35" ht="15" customHeight="1">
      <c r="A69" s="14" t="s">
        <v>39</v>
      </c>
      <c r="C69" s="14"/>
      <c r="D69" s="14"/>
      <c r="E69" s="14"/>
      <c r="F69" s="14"/>
      <c r="G69" s="14"/>
      <c r="H69" s="14"/>
    </row>
    <row r="70" spans="1:35" ht="15" customHeight="1">
      <c r="B70" s="9"/>
    </row>
  </sheetData>
  <mergeCells count="205">
    <mergeCell ref="BF23:BQ23"/>
    <mergeCell ref="BR23:CC23"/>
    <mergeCell ref="BF24:BQ24"/>
    <mergeCell ref="BR24:CC24"/>
    <mergeCell ref="BF25:BQ25"/>
    <mergeCell ref="BR25:CC25"/>
    <mergeCell ref="B8:I9"/>
    <mergeCell ref="J8:S9"/>
    <mergeCell ref="Y8:AE9"/>
    <mergeCell ref="BF13:BQ13"/>
    <mergeCell ref="BR13:CC13"/>
    <mergeCell ref="BF14:BQ14"/>
    <mergeCell ref="BR14:CC14"/>
    <mergeCell ref="BF15:BQ15"/>
    <mergeCell ref="BR15:CC15"/>
    <mergeCell ref="BF16:BQ16"/>
    <mergeCell ref="BR16:CC16"/>
    <mergeCell ref="BF17:BQ17"/>
    <mergeCell ref="BR17:CC17"/>
    <mergeCell ref="BF20:BQ20"/>
    <mergeCell ref="BR20:CC20"/>
    <mergeCell ref="BF21:BQ21"/>
    <mergeCell ref="BR21:CC21"/>
    <mergeCell ref="BF22:BQ22"/>
    <mergeCell ref="D62:N62"/>
    <mergeCell ref="C21:I21"/>
    <mergeCell ref="C27:I27"/>
    <mergeCell ref="C33:I33"/>
    <mergeCell ref="C39:I39"/>
    <mergeCell ref="C45:I45"/>
    <mergeCell ref="C54:I54"/>
    <mergeCell ref="J50:N52"/>
    <mergeCell ref="O50:S52"/>
    <mergeCell ref="J47:N49"/>
    <mergeCell ref="O47:S49"/>
    <mergeCell ref="J41:N43"/>
    <mergeCell ref="O41:S43"/>
    <mergeCell ref="J35:N37"/>
    <mergeCell ref="O35:S37"/>
    <mergeCell ref="J29:N31"/>
    <mergeCell ref="O29:S31"/>
    <mergeCell ref="J23:N25"/>
    <mergeCell ref="O23:S25"/>
    <mergeCell ref="BR22:CC22"/>
    <mergeCell ref="BF18:BQ18"/>
    <mergeCell ref="BR18:CC18"/>
    <mergeCell ref="BF19:BQ19"/>
    <mergeCell ref="BR19:CC19"/>
    <mergeCell ref="BF12:BQ12"/>
    <mergeCell ref="BR12:CC12"/>
    <mergeCell ref="BF11:BQ11"/>
    <mergeCell ref="BR11:CC11"/>
    <mergeCell ref="BB9:BB10"/>
    <mergeCell ref="BC9:BC10"/>
    <mergeCell ref="BD9:BD10"/>
    <mergeCell ref="BE9:BE10"/>
    <mergeCell ref="BF9:BQ10"/>
    <mergeCell ref="BR9:CC10"/>
    <mergeCell ref="CD9:CD10"/>
    <mergeCell ref="CE9:CE10"/>
    <mergeCell ref="CF9:CF10"/>
    <mergeCell ref="CG9:CG10"/>
    <mergeCell ref="O59:S59"/>
    <mergeCell ref="Y59:AC59"/>
    <mergeCell ref="O60:S60"/>
    <mergeCell ref="Y60:AC60"/>
    <mergeCell ref="Y62:AC62"/>
    <mergeCell ref="O61:S61"/>
    <mergeCell ref="Y61:AC61"/>
    <mergeCell ref="O58:S58"/>
    <mergeCell ref="Y58:AC58"/>
    <mergeCell ref="T17:X19"/>
    <mergeCell ref="Y17:AE19"/>
    <mergeCell ref="AF17:AJ19"/>
    <mergeCell ref="AK17:AP19"/>
    <mergeCell ref="AQ17:AT19"/>
    <mergeCell ref="AQ11:AT13"/>
    <mergeCell ref="AU7:AZ10"/>
    <mergeCell ref="AU11:AZ13"/>
    <mergeCell ref="AU14:AZ16"/>
    <mergeCell ref="AU17:AZ19"/>
    <mergeCell ref="AU20:AZ22"/>
    <mergeCell ref="AU23:AZ25"/>
    <mergeCell ref="AU26:AZ28"/>
    <mergeCell ref="AU29:AZ31"/>
    <mergeCell ref="T47:X49"/>
    <mergeCell ref="Y47:AE49"/>
    <mergeCell ref="AF47:AJ49"/>
    <mergeCell ref="AK47:AP49"/>
    <mergeCell ref="AQ47:AT49"/>
    <mergeCell ref="C48:I48"/>
    <mergeCell ref="J53:N55"/>
    <mergeCell ref="O53:S55"/>
    <mergeCell ref="T53:X55"/>
    <mergeCell ref="Y53:AE55"/>
    <mergeCell ref="AF53:AJ55"/>
    <mergeCell ref="AK53:AP55"/>
    <mergeCell ref="AQ53:AT55"/>
    <mergeCell ref="T50:X52"/>
    <mergeCell ref="Y50:AE52"/>
    <mergeCell ref="AF50:AJ52"/>
    <mergeCell ref="AK50:AP52"/>
    <mergeCell ref="AQ50:AT52"/>
    <mergeCell ref="C51:I51"/>
    <mergeCell ref="T41:X43"/>
    <mergeCell ref="Y41:AE43"/>
    <mergeCell ref="AF41:AJ43"/>
    <mergeCell ref="AK41:AP43"/>
    <mergeCell ref="AQ41:AT43"/>
    <mergeCell ref="C42:I42"/>
    <mergeCell ref="J44:N46"/>
    <mergeCell ref="O44:S46"/>
    <mergeCell ref="T44:X46"/>
    <mergeCell ref="Y44:AE46"/>
    <mergeCell ref="AF44:AJ46"/>
    <mergeCell ref="AK44:AP46"/>
    <mergeCell ref="AQ44:AT46"/>
    <mergeCell ref="T35:X37"/>
    <mergeCell ref="Y35:AE37"/>
    <mergeCell ref="AF35:AJ37"/>
    <mergeCell ref="AK35:AP37"/>
    <mergeCell ref="AQ35:AT37"/>
    <mergeCell ref="C36:I36"/>
    <mergeCell ref="J38:N40"/>
    <mergeCell ref="O38:S40"/>
    <mergeCell ref="T38:X40"/>
    <mergeCell ref="Y38:AE40"/>
    <mergeCell ref="AF38:AJ40"/>
    <mergeCell ref="AK38:AP40"/>
    <mergeCell ref="AQ38:AT40"/>
    <mergeCell ref="T29:X31"/>
    <mergeCell ref="Y29:AE31"/>
    <mergeCell ref="AF29:AJ31"/>
    <mergeCell ref="AK29:AP31"/>
    <mergeCell ref="AQ29:AT31"/>
    <mergeCell ref="C30:I30"/>
    <mergeCell ref="J32:N34"/>
    <mergeCell ref="O32:S34"/>
    <mergeCell ref="T32:X34"/>
    <mergeCell ref="Y32:AE34"/>
    <mergeCell ref="AF32:AJ34"/>
    <mergeCell ref="AK32:AP34"/>
    <mergeCell ref="AQ32:AT34"/>
    <mergeCell ref="T23:X25"/>
    <mergeCell ref="Y23:AE25"/>
    <mergeCell ref="AF23:AJ25"/>
    <mergeCell ref="AK23:AP25"/>
    <mergeCell ref="AQ23:AT25"/>
    <mergeCell ref="C24:I24"/>
    <mergeCell ref="J26:N28"/>
    <mergeCell ref="O26:S28"/>
    <mergeCell ref="T26:X28"/>
    <mergeCell ref="Y26:AE28"/>
    <mergeCell ref="AF26:AJ28"/>
    <mergeCell ref="AK26:AP28"/>
    <mergeCell ref="AQ26:AT28"/>
    <mergeCell ref="A1:AZ1"/>
    <mergeCell ref="A2:AZ2"/>
    <mergeCell ref="C18:I18"/>
    <mergeCell ref="J20:N22"/>
    <mergeCell ref="O20:S22"/>
    <mergeCell ref="T20:X22"/>
    <mergeCell ref="Y20:AE22"/>
    <mergeCell ref="AF20:AJ22"/>
    <mergeCell ref="AK20:AP22"/>
    <mergeCell ref="AQ20:AT22"/>
    <mergeCell ref="T14:X16"/>
    <mergeCell ref="Y14:AE16"/>
    <mergeCell ref="AF14:AJ16"/>
    <mergeCell ref="AQ14:AT16"/>
    <mergeCell ref="C15:I15"/>
    <mergeCell ref="AK14:AP16"/>
    <mergeCell ref="J14:N16"/>
    <mergeCell ref="O14:S16"/>
    <mergeCell ref="J17:N19"/>
    <mergeCell ref="O17:S19"/>
    <mergeCell ref="C12:I12"/>
    <mergeCell ref="J11:N13"/>
    <mergeCell ref="O11:S13"/>
    <mergeCell ref="T11:X13"/>
    <mergeCell ref="Y11:AE13"/>
    <mergeCell ref="AF11:AJ13"/>
    <mergeCell ref="AK11:AP13"/>
    <mergeCell ref="AF4:AI4"/>
    <mergeCell ref="AF5:AI5"/>
    <mergeCell ref="Y7:AE7"/>
    <mergeCell ref="AF7:AJ10"/>
    <mergeCell ref="AK7:AP10"/>
    <mergeCell ref="B10:I10"/>
    <mergeCell ref="Y10:AE10"/>
    <mergeCell ref="B7:I7"/>
    <mergeCell ref="T7:X10"/>
    <mergeCell ref="J10:S10"/>
    <mergeCell ref="J7:S7"/>
    <mergeCell ref="AU32:AZ34"/>
    <mergeCell ref="AU35:AZ37"/>
    <mergeCell ref="AU38:AZ40"/>
    <mergeCell ref="AU41:AZ43"/>
    <mergeCell ref="AU44:AZ46"/>
    <mergeCell ref="AU47:AZ49"/>
    <mergeCell ref="AU50:AZ52"/>
    <mergeCell ref="AU53:AZ55"/>
    <mergeCell ref="AJ4:AZ4"/>
    <mergeCell ref="AJ5:AZ5"/>
    <mergeCell ref="AQ7:AT10"/>
  </mergeCells>
  <phoneticPr fontId="2"/>
  <dataValidations count="3">
    <dataValidation type="list" showInputMessage="1" showErrorMessage="1" sqref="C12:I12 C15:I15 C18:I18 C21:I21 C24:I24 C27:I27 C30:I30 C33:I33 C36:I36 C39:I39 C42:I42 C45:I45 C48:I48 C54:I54 C51:I51" xr:uid="{A3350F41-C0A9-4657-99FF-142EF3816169}">
      <formula1>$BB$2:$BB$3</formula1>
    </dataValidation>
    <dataValidation type="list" showInputMessage="1" showErrorMessage="1" sqref="T11:X55" xr:uid="{00000000-0002-0000-0100-000003000000}">
      <formula1>$BG$2:$BG$6</formula1>
    </dataValidation>
    <dataValidation type="list" showInputMessage="1" showErrorMessage="1" sqref="AF11:AJ55" xr:uid="{8A6684E0-EF5B-4F37-8E4C-47AF6ACD05A2}">
      <formula1>$BI$2:$BI$3</formula1>
    </dataValidation>
  </dataValidations>
  <pageMargins left="0.39370078740157483" right="0.19685039370078741" top="0.39370078740157483" bottom="0.39370078740157483" header="0.11811023622047245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篤史</dc:creator>
  <cp:lastModifiedBy>正弘 小島</cp:lastModifiedBy>
  <cp:lastPrinted>2024-10-14T09:22:59Z</cp:lastPrinted>
  <dcterms:created xsi:type="dcterms:W3CDTF">2003-04-17T01:27:23Z</dcterms:created>
  <dcterms:modified xsi:type="dcterms:W3CDTF">2024-11-11T12:44:57Z</dcterms:modified>
</cp:coreProperties>
</file>